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B:\Consulting\GTI begin 2012_9\post NOPR 2_10_2015\Parametrics for report\"/>
    </mc:Choice>
  </mc:AlternateContent>
  <bookViews>
    <workbookView xWindow="0" yWindow="0" windowWidth="27180" windowHeight="9600" activeTab="2"/>
  </bookViews>
  <sheets>
    <sheet name="0 vs Int 5" sheetId="34" r:id="rId1"/>
    <sheet name="Report Tables" sheetId="35" r:id="rId2"/>
    <sheet name="Selected &amp; Inputs and Int" sheetId="31" r:id="rId3"/>
    <sheet name="Summary 90%" sheetId="27" r:id="rId4"/>
    <sheet name="Summary 92%" sheetId="28" r:id="rId5"/>
    <sheet name="Summary 95%" sheetId="29" r:id="rId6"/>
    <sheet name="Summary 98%" sheetId="30" r:id="rId7"/>
    <sheet name="Scenario 0" sheetId="1" r:id="rId8"/>
    <sheet name="Scenario 1" sheetId="2" r:id="rId9"/>
    <sheet name="Scenario 2" sheetId="3" r:id="rId10"/>
    <sheet name="Scenario 3" sheetId="4" r:id="rId11"/>
    <sheet name="Scenario 4" sheetId="5" r:id="rId12"/>
    <sheet name="Scenario 5" sheetId="6" r:id="rId13"/>
    <sheet name="Scenario 6" sheetId="7" r:id="rId14"/>
    <sheet name="Scenario 7" sheetId="8" r:id="rId15"/>
    <sheet name="Scenario 8" sheetId="9" r:id="rId16"/>
    <sheet name="Scenario 9" sheetId="10" r:id="rId17"/>
    <sheet name="Scenario 10" sheetId="11" r:id="rId18"/>
    <sheet name="Scenario 11" sheetId="12" r:id="rId19"/>
    <sheet name="Scenario 12" sheetId="13" r:id="rId20"/>
    <sheet name="Scenario 13" sheetId="14" r:id="rId21"/>
    <sheet name="Scenario 14" sheetId="15" r:id="rId22"/>
    <sheet name="Scenario 15" sheetId="16" r:id="rId23"/>
    <sheet name="Scenario 16" sheetId="17" r:id="rId24"/>
    <sheet name="Scenario 17" sheetId="18" r:id="rId25"/>
    <sheet name="Scenario 18" sheetId="19" r:id="rId26"/>
    <sheet name="Scenario 19" sheetId="20" r:id="rId27"/>
    <sheet name="Scenario 20" sheetId="21" r:id="rId28"/>
    <sheet name="Scenario 21" sheetId="22" r:id="rId29"/>
    <sheet name="Scenario 22" sheetId="23" r:id="rId30"/>
    <sheet name="Scenario 23" sheetId="24" r:id="rId31"/>
    <sheet name="Scenario 24" sheetId="25" r:id="rId32"/>
    <sheet name="Scenario 25" sheetId="26" r:id="rId33"/>
    <sheet name="Scenario 26" sheetId="32" r:id="rId34"/>
    <sheet name="Scenario 27" sheetId="33" r:id="rId3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1" i="31" l="1"/>
  <c r="B92" i="31"/>
  <c r="B137" i="31"/>
  <c r="B78" i="31"/>
  <c r="B123" i="31"/>
  <c r="B64" i="31"/>
  <c r="B109" i="31"/>
  <c r="B50" i="31"/>
  <c r="B1" i="34" l="1"/>
  <c r="B30" i="30" l="1"/>
  <c r="B29" i="30"/>
  <c r="B31" i="29"/>
  <c r="B30" i="29"/>
  <c r="B31" i="28"/>
  <c r="B30" i="28"/>
  <c r="B31" i="27"/>
  <c r="B30" i="27"/>
  <c r="G71" i="33" l="1"/>
  <c r="AG69" i="33"/>
  <c r="U68" i="33"/>
  <c r="H56" i="33"/>
  <c r="L30" i="30" s="1"/>
  <c r="G56" i="33"/>
  <c r="AG55" i="33"/>
  <c r="T55" i="33"/>
  <c r="U55" i="33"/>
  <c r="H55" i="33"/>
  <c r="L31" i="29" s="1"/>
  <c r="G55" i="33"/>
  <c r="AH54" i="33"/>
  <c r="T54" i="33"/>
  <c r="U54" i="33"/>
  <c r="H54" i="33"/>
  <c r="L31" i="28" s="1"/>
  <c r="G54" i="33"/>
  <c r="AH53" i="33"/>
  <c r="AG53" i="33"/>
  <c r="U53" i="33"/>
  <c r="T53" i="33"/>
  <c r="H53" i="33"/>
  <c r="L31" i="27" s="1"/>
  <c r="BG41" i="33"/>
  <c r="AT41" i="33"/>
  <c r="AG41" i="33"/>
  <c r="AH41" i="33"/>
  <c r="K30" i="30" s="1"/>
  <c r="BH40" i="33"/>
  <c r="BG40" i="33"/>
  <c r="AT40" i="33"/>
  <c r="AU40" i="33"/>
  <c r="H40" i="33"/>
  <c r="E31" i="29" s="1"/>
  <c r="AU39" i="33"/>
  <c r="AU38" i="33"/>
  <c r="BH26" i="33"/>
  <c r="BG26" i="33"/>
  <c r="AT26" i="33"/>
  <c r="AG26" i="33"/>
  <c r="AH26" i="33"/>
  <c r="J30" i="30" s="1"/>
  <c r="U26" i="33"/>
  <c r="G30" i="30" s="1"/>
  <c r="H26" i="33"/>
  <c r="D30" i="30" s="1"/>
  <c r="U25" i="33"/>
  <c r="G31" i="29" s="1"/>
  <c r="AG24" i="33"/>
  <c r="AH24" i="33"/>
  <c r="J31" i="28" s="1"/>
  <c r="AU23" i="33"/>
  <c r="AT23" i="33"/>
  <c r="BG10" i="33"/>
  <c r="AU10" i="33"/>
  <c r="AT10" i="33"/>
  <c r="AH10" i="33"/>
  <c r="I31" i="29" s="1"/>
  <c r="G10" i="33"/>
  <c r="BG8" i="33"/>
  <c r="BH8" i="33"/>
  <c r="AU8" i="33"/>
  <c r="G8" i="33" l="1"/>
  <c r="H8" i="33"/>
  <c r="C31" i="27" s="1"/>
  <c r="T8" i="33"/>
  <c r="U8" i="33"/>
  <c r="F31" i="27" s="1"/>
  <c r="BH23" i="33"/>
  <c r="BG23" i="33"/>
  <c r="H25" i="33"/>
  <c r="D31" i="29" s="1"/>
  <c r="G25" i="33"/>
  <c r="U38" i="33"/>
  <c r="H31" i="27" s="1"/>
  <c r="T38" i="33"/>
  <c r="H39" i="33"/>
  <c r="E31" i="28" s="1"/>
  <c r="G39" i="33"/>
  <c r="U41" i="33"/>
  <c r="H30" i="30" s="1"/>
  <c r="T41" i="33"/>
  <c r="H24" i="33"/>
  <c r="D31" i="28" s="1"/>
  <c r="G24" i="33"/>
  <c r="BH25" i="33"/>
  <c r="BG25" i="33"/>
  <c r="AH40" i="33"/>
  <c r="K31" i="29" s="1"/>
  <c r="AG40" i="33"/>
  <c r="AH38" i="33"/>
  <c r="K31" i="27" s="1"/>
  <c r="AG38" i="33"/>
  <c r="G26" i="33"/>
  <c r="U39" i="33"/>
  <c r="H31" i="28" s="1"/>
  <c r="T39" i="33"/>
  <c r="U24" i="33"/>
  <c r="G31" i="28" s="1"/>
  <c r="T24" i="33"/>
  <c r="AH25" i="33"/>
  <c r="J31" i="29" s="1"/>
  <c r="AG25" i="33"/>
  <c r="AT38" i="33"/>
  <c r="AH8" i="33"/>
  <c r="I31" i="27" s="1"/>
  <c r="AG8" i="33"/>
  <c r="H11" i="33"/>
  <c r="C30" i="30" s="1"/>
  <c r="G11" i="33"/>
  <c r="U11" i="33"/>
  <c r="F30" i="30" s="1"/>
  <c r="T11" i="33"/>
  <c r="AH11" i="33"/>
  <c r="I30" i="30" s="1"/>
  <c r="AG11" i="33"/>
  <c r="AU11" i="33"/>
  <c r="AT11" i="33"/>
  <c r="BG11" i="33"/>
  <c r="BH11" i="33"/>
  <c r="H23" i="33"/>
  <c r="D31" i="27" s="1"/>
  <c r="G23" i="33"/>
  <c r="U23" i="33"/>
  <c r="G31" i="27" s="1"/>
  <c r="T23" i="33"/>
  <c r="AH23" i="33"/>
  <c r="J31" i="27" s="1"/>
  <c r="AG23" i="33"/>
  <c r="T26" i="33"/>
  <c r="AH39" i="33"/>
  <c r="K31" i="28" s="1"/>
  <c r="AG39" i="33"/>
  <c r="AU24" i="33"/>
  <c r="AT24" i="33"/>
  <c r="H38" i="33"/>
  <c r="E31" i="27" s="1"/>
  <c r="G38" i="33"/>
  <c r="BH38" i="33"/>
  <c r="BG38" i="33"/>
  <c r="H9" i="33"/>
  <c r="C31" i="28" s="1"/>
  <c r="G9" i="33"/>
  <c r="T9" i="33"/>
  <c r="U9" i="33"/>
  <c r="F31" i="28" s="1"/>
  <c r="AG9" i="33"/>
  <c r="AH9" i="33"/>
  <c r="I31" i="28" s="1"/>
  <c r="AU9" i="33"/>
  <c r="AT9" i="33"/>
  <c r="BH9" i="33"/>
  <c r="BG9" i="33"/>
  <c r="U10" i="33"/>
  <c r="F31" i="29" s="1"/>
  <c r="T10" i="33"/>
  <c r="BH24" i="33"/>
  <c r="BG24" i="33"/>
  <c r="AU25" i="33"/>
  <c r="AT25" i="33"/>
  <c r="U40" i="33"/>
  <c r="H31" i="29" s="1"/>
  <c r="T40" i="33"/>
  <c r="H41" i="33"/>
  <c r="E30" i="30" s="1"/>
  <c r="G41" i="33"/>
  <c r="H10" i="33"/>
  <c r="C31" i="29" s="1"/>
  <c r="BH10" i="33"/>
  <c r="AU41" i="33"/>
  <c r="H69" i="33"/>
  <c r="M31" i="28" s="1"/>
  <c r="G69" i="33"/>
  <c r="AH70" i="33"/>
  <c r="AG70" i="33"/>
  <c r="AU26" i="33"/>
  <c r="G53" i="33"/>
  <c r="AG54" i="33"/>
  <c r="AH56" i="33"/>
  <c r="AG56" i="33"/>
  <c r="AH71" i="33"/>
  <c r="AG71" i="33"/>
  <c r="AT8" i="33"/>
  <c r="AG10" i="33"/>
  <c r="G40" i="33"/>
  <c r="U69" i="33"/>
  <c r="T69" i="33"/>
  <c r="H71" i="33"/>
  <c r="M30" i="30" s="1"/>
  <c r="T25" i="33"/>
  <c r="BH39" i="33"/>
  <c r="H68" i="33"/>
  <c r="M31" i="27" s="1"/>
  <c r="G68" i="33"/>
  <c r="BG39" i="33"/>
  <c r="BH41" i="33"/>
  <c r="T68" i="33"/>
  <c r="AT39" i="33"/>
  <c r="U56" i="33"/>
  <c r="T56" i="33"/>
  <c r="AH68" i="33"/>
  <c r="AG68" i="33"/>
  <c r="G70" i="33"/>
  <c r="H70" i="33"/>
  <c r="M31" i="29" s="1"/>
  <c r="U71" i="33"/>
  <c r="T71" i="33"/>
  <c r="T70" i="33"/>
  <c r="U70" i="33"/>
  <c r="AH69" i="33"/>
  <c r="AH55" i="33"/>
  <c r="T71" i="32" l="1"/>
  <c r="U71" i="32"/>
  <c r="G71" i="32"/>
  <c r="T70" i="32"/>
  <c r="AH69" i="32"/>
  <c r="AG69" i="32"/>
  <c r="T69" i="32"/>
  <c r="AH68" i="32"/>
  <c r="AH56" i="32"/>
  <c r="U56" i="32"/>
  <c r="H56" i="32"/>
  <c r="L29" i="30" s="1"/>
  <c r="G56" i="32"/>
  <c r="H55" i="32"/>
  <c r="L30" i="29" s="1"/>
  <c r="AH54" i="32"/>
  <c r="AG54" i="32"/>
  <c r="U54" i="32"/>
  <c r="G54" i="32"/>
  <c r="AH53" i="32"/>
  <c r="U53" i="32"/>
  <c r="T53" i="32"/>
  <c r="G53" i="32"/>
  <c r="AU41" i="32"/>
  <c r="AT41" i="32"/>
  <c r="AG41" i="32"/>
  <c r="AH41" i="32"/>
  <c r="K29" i="30" s="1"/>
  <c r="H41" i="32"/>
  <c r="E29" i="30" s="1"/>
  <c r="AU40" i="32"/>
  <c r="G40" i="32"/>
  <c r="H40" i="32"/>
  <c r="E30" i="29" s="1"/>
  <c r="BH39" i="32"/>
  <c r="AT39" i="32"/>
  <c r="AH39" i="32"/>
  <c r="K30" i="28" s="1"/>
  <c r="AT38" i="32"/>
  <c r="AU38" i="32"/>
  <c r="BG26" i="32"/>
  <c r="BH26" i="32"/>
  <c r="H26" i="32"/>
  <c r="D29" i="30" s="1"/>
  <c r="G26" i="32"/>
  <c r="BG25" i="32"/>
  <c r="AU25" i="32"/>
  <c r="AT25" i="32"/>
  <c r="AH25" i="32"/>
  <c r="J30" i="29" s="1"/>
  <c r="AG25" i="32"/>
  <c r="T25" i="32"/>
  <c r="U25" i="32"/>
  <c r="G30" i="29" s="1"/>
  <c r="BH10" i="32"/>
  <c r="BG10" i="32"/>
  <c r="AU10" i="32"/>
  <c r="AH10" i="32"/>
  <c r="I30" i="29" s="1"/>
  <c r="U10" i="32"/>
  <c r="F30" i="29" s="1"/>
  <c r="T10" i="32"/>
  <c r="H10" i="32"/>
  <c r="C30" i="29" s="1"/>
  <c r="G10" i="32"/>
  <c r="BG8" i="32"/>
  <c r="AU8" i="32"/>
  <c r="AH8" i="32"/>
  <c r="I30" i="27" s="1"/>
  <c r="AG8" i="32"/>
  <c r="H11" i="32" l="1"/>
  <c r="C29" i="30" s="1"/>
  <c r="G11" i="32"/>
  <c r="U11" i="32"/>
  <c r="F29" i="30" s="1"/>
  <c r="T11" i="32"/>
  <c r="AH11" i="32"/>
  <c r="I29" i="30" s="1"/>
  <c r="AG11" i="32"/>
  <c r="AT11" i="32"/>
  <c r="AU11" i="32"/>
  <c r="BH11" i="32"/>
  <c r="BG11" i="32"/>
  <c r="H23" i="32"/>
  <c r="D30" i="27" s="1"/>
  <c r="G23" i="32"/>
  <c r="U23" i="32"/>
  <c r="G30" i="27" s="1"/>
  <c r="T23" i="32"/>
  <c r="AG23" i="32"/>
  <c r="AH23" i="32"/>
  <c r="J30" i="27" s="1"/>
  <c r="AU23" i="32"/>
  <c r="AT23" i="32"/>
  <c r="BH23" i="32"/>
  <c r="BG23" i="32"/>
  <c r="H24" i="32"/>
  <c r="D30" i="28" s="1"/>
  <c r="G24" i="32"/>
  <c r="T24" i="32"/>
  <c r="U24" i="32"/>
  <c r="G30" i="28" s="1"/>
  <c r="AH24" i="32"/>
  <c r="J30" i="28" s="1"/>
  <c r="AG24" i="32"/>
  <c r="AU24" i="32"/>
  <c r="AT24" i="32"/>
  <c r="AH26" i="32"/>
  <c r="J29" i="30" s="1"/>
  <c r="AG26" i="32"/>
  <c r="G8" i="32"/>
  <c r="H8" i="32"/>
  <c r="C30" i="27" s="1"/>
  <c r="AU26" i="32"/>
  <c r="AT26" i="32"/>
  <c r="U40" i="32"/>
  <c r="H30" i="29" s="1"/>
  <c r="T40" i="32"/>
  <c r="BH24" i="32"/>
  <c r="BG24" i="32"/>
  <c r="U8" i="32"/>
  <c r="F30" i="27" s="1"/>
  <c r="T8" i="32"/>
  <c r="AH38" i="32"/>
  <c r="K30" i="27" s="1"/>
  <c r="AG38" i="32"/>
  <c r="G39" i="32"/>
  <c r="H39" i="32"/>
  <c r="E30" i="28" s="1"/>
  <c r="BH40" i="32"/>
  <c r="BG40" i="32"/>
  <c r="BG38" i="32"/>
  <c r="BH38" i="32"/>
  <c r="H25" i="32"/>
  <c r="D30" i="29" s="1"/>
  <c r="G25" i="32"/>
  <c r="H9" i="32"/>
  <c r="C30" i="28" s="1"/>
  <c r="G9" i="32"/>
  <c r="U9" i="32"/>
  <c r="F30" i="28" s="1"/>
  <c r="T9" i="32"/>
  <c r="AG9" i="32"/>
  <c r="AH9" i="32"/>
  <c r="I30" i="28" s="1"/>
  <c r="AU9" i="32"/>
  <c r="AT9" i="32"/>
  <c r="BH9" i="32"/>
  <c r="BG9" i="32"/>
  <c r="U26" i="32"/>
  <c r="G29" i="30" s="1"/>
  <c r="T26" i="32"/>
  <c r="H38" i="32"/>
  <c r="E30" i="27" s="1"/>
  <c r="G38" i="32"/>
  <c r="U38" i="32"/>
  <c r="H30" i="27" s="1"/>
  <c r="T38" i="32"/>
  <c r="U39" i="32"/>
  <c r="H30" i="28" s="1"/>
  <c r="T39" i="32"/>
  <c r="U55" i="32"/>
  <c r="T55" i="32"/>
  <c r="BH8" i="32"/>
  <c r="G41" i="32"/>
  <c r="AG56" i="32"/>
  <c r="BH25" i="32"/>
  <c r="AH55" i="32"/>
  <c r="AG55" i="32"/>
  <c r="H68" i="32"/>
  <c r="M30" i="27" s="1"/>
  <c r="G68" i="32"/>
  <c r="AT40" i="32"/>
  <c r="T54" i="32"/>
  <c r="U68" i="32"/>
  <c r="T68" i="32"/>
  <c r="H70" i="32"/>
  <c r="M30" i="29" s="1"/>
  <c r="G70" i="32"/>
  <c r="AH71" i="32"/>
  <c r="AG71" i="32"/>
  <c r="U41" i="32"/>
  <c r="H29" i="30" s="1"/>
  <c r="T41" i="32"/>
  <c r="BH41" i="32"/>
  <c r="AT8" i="32"/>
  <c r="AG10" i="32"/>
  <c r="AG39" i="32"/>
  <c r="BG39" i="32"/>
  <c r="BG41" i="32"/>
  <c r="AG68" i="32"/>
  <c r="H69" i="32"/>
  <c r="M30" i="28" s="1"/>
  <c r="G69" i="32"/>
  <c r="AT10" i="32"/>
  <c r="AU39" i="32"/>
  <c r="AH40" i="32"/>
  <c r="K30" i="29" s="1"/>
  <c r="AG40" i="32"/>
  <c r="AG53" i="32"/>
  <c r="G55" i="32"/>
  <c r="T56" i="32"/>
  <c r="H53" i="32"/>
  <c r="L30" i="27" s="1"/>
  <c r="H54" i="32"/>
  <c r="L30" i="28" s="1"/>
  <c r="H71" i="32"/>
  <c r="M29" i="30" s="1"/>
  <c r="U69" i="32"/>
  <c r="U70" i="32"/>
  <c r="AH70" i="32"/>
  <c r="AG70" i="32"/>
  <c r="B8" i="34"/>
  <c r="B40" i="31" l="1"/>
  <c r="B29" i="31"/>
  <c r="B18" i="31"/>
  <c r="B7" i="31"/>
  <c r="B8" i="31"/>
  <c r="B39" i="31" l="1"/>
  <c r="B37" i="31"/>
  <c r="B38" i="31"/>
  <c r="B41" i="31"/>
  <c r="B42" i="31"/>
  <c r="B43" i="31"/>
  <c r="B36" i="31"/>
  <c r="B28" i="31"/>
  <c r="B26" i="31"/>
  <c r="B27" i="31"/>
  <c r="B30" i="31"/>
  <c r="B31" i="31"/>
  <c r="B32" i="31"/>
  <c r="B25" i="31"/>
  <c r="B17" i="31"/>
  <c r="B15" i="31"/>
  <c r="B16" i="31"/>
  <c r="B19" i="31"/>
  <c r="B20" i="31"/>
  <c r="B21" i="31"/>
  <c r="B14" i="31"/>
  <c r="B6" i="31"/>
  <c r="B4" i="31"/>
  <c r="B5" i="31"/>
  <c r="B9" i="31"/>
  <c r="B10" i="31"/>
  <c r="B3" i="31"/>
  <c r="B28" i="30" l="1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3" i="30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AH71" i="26" l="1"/>
  <c r="AG71" i="26"/>
  <c r="U71" i="26"/>
  <c r="T71" i="26"/>
  <c r="H71" i="26"/>
  <c r="M28" i="30" s="1"/>
  <c r="G71" i="26"/>
  <c r="AH56" i="26"/>
  <c r="AG56" i="26"/>
  <c r="U56" i="26"/>
  <c r="T56" i="26"/>
  <c r="H56" i="26"/>
  <c r="L28" i="30" s="1"/>
  <c r="G56" i="26"/>
  <c r="BH41" i="26"/>
  <c r="BG41" i="26"/>
  <c r="AU41" i="26"/>
  <c r="AT41" i="26"/>
  <c r="AH41" i="26"/>
  <c r="K28" i="30" s="1"/>
  <c r="AG41" i="26"/>
  <c r="U41" i="26"/>
  <c r="H28" i="30" s="1"/>
  <c r="T41" i="26"/>
  <c r="H41" i="26"/>
  <c r="E28" i="30" s="1"/>
  <c r="G41" i="26"/>
  <c r="BH26" i="26"/>
  <c r="BG26" i="26"/>
  <c r="AU26" i="26"/>
  <c r="AT26" i="26"/>
  <c r="AH26" i="26"/>
  <c r="J28" i="30" s="1"/>
  <c r="AG26" i="26"/>
  <c r="U26" i="26"/>
  <c r="G28" i="30" s="1"/>
  <c r="T26" i="26"/>
  <c r="H26" i="26"/>
  <c r="D28" i="30" s="1"/>
  <c r="G26" i="26"/>
  <c r="BH11" i="26"/>
  <c r="BG11" i="26"/>
  <c r="AU11" i="26"/>
  <c r="AT11" i="26"/>
  <c r="AH11" i="26"/>
  <c r="I28" i="30" s="1"/>
  <c r="AG11" i="26"/>
  <c r="U11" i="26"/>
  <c r="F28" i="30" s="1"/>
  <c r="T11" i="26"/>
  <c r="H11" i="26"/>
  <c r="C28" i="30" s="1"/>
  <c r="G11" i="26"/>
  <c r="BH10" i="26"/>
  <c r="BG10" i="26"/>
  <c r="AT10" i="26"/>
  <c r="AG10" i="26"/>
  <c r="AH10" i="26"/>
  <c r="I29" i="29" s="1"/>
  <c r="U10" i="26"/>
  <c r="F29" i="29" s="1"/>
  <c r="H10" i="26"/>
  <c r="C29" i="29" s="1"/>
  <c r="G10" i="26"/>
  <c r="BH8" i="26"/>
  <c r="AU8" i="26"/>
  <c r="AT8" i="26"/>
  <c r="AH8" i="26"/>
  <c r="I29" i="27" s="1"/>
  <c r="U8" i="26"/>
  <c r="F29" i="27" s="1"/>
  <c r="H8" i="26"/>
  <c r="C29" i="27" s="1"/>
  <c r="AH71" i="25"/>
  <c r="AG71" i="25"/>
  <c r="U71" i="25"/>
  <c r="T71" i="25"/>
  <c r="H71" i="25"/>
  <c r="G71" i="25"/>
  <c r="AH56" i="25"/>
  <c r="AG56" i="25"/>
  <c r="U56" i="25"/>
  <c r="T56" i="25"/>
  <c r="H56" i="25"/>
  <c r="G56" i="25"/>
  <c r="BH41" i="25"/>
  <c r="BG41" i="25"/>
  <c r="AU41" i="25"/>
  <c r="AT41" i="25"/>
  <c r="AH41" i="25"/>
  <c r="AG41" i="25"/>
  <c r="U41" i="25"/>
  <c r="T41" i="25"/>
  <c r="H41" i="25"/>
  <c r="G41" i="25"/>
  <c r="BH26" i="25"/>
  <c r="BG26" i="25"/>
  <c r="AU26" i="25"/>
  <c r="AT26" i="25"/>
  <c r="AH26" i="25"/>
  <c r="AG26" i="25"/>
  <c r="U26" i="25"/>
  <c r="T26" i="25"/>
  <c r="H26" i="25"/>
  <c r="G26" i="25"/>
  <c r="BH11" i="25"/>
  <c r="BG11" i="25"/>
  <c r="AU11" i="25"/>
  <c r="AT11" i="25"/>
  <c r="AH11" i="25"/>
  <c r="AG11" i="25"/>
  <c r="U11" i="25"/>
  <c r="T11" i="25"/>
  <c r="H11" i="25"/>
  <c r="G11" i="25"/>
  <c r="AG54" i="25" l="1"/>
  <c r="T55" i="25"/>
  <c r="AG55" i="25"/>
  <c r="G68" i="12"/>
  <c r="BH9" i="14"/>
  <c r="H11" i="24"/>
  <c r="C26" i="30" s="1"/>
  <c r="U38" i="12"/>
  <c r="H8" i="31" s="1"/>
  <c r="AH71" i="15"/>
  <c r="G71" i="6"/>
  <c r="T25" i="17"/>
  <c r="AG25" i="17"/>
  <c r="G10" i="5"/>
  <c r="T10" i="5"/>
  <c r="G39" i="8"/>
  <c r="BG39" i="8"/>
  <c r="AG41" i="8"/>
  <c r="T53" i="8"/>
  <c r="AG54" i="8"/>
  <c r="T11" i="20"/>
  <c r="BG23" i="20"/>
  <c r="AG25" i="20"/>
  <c r="U26" i="23"/>
  <c r="G25" i="30" s="1"/>
  <c r="BG8" i="17"/>
  <c r="AG53" i="21"/>
  <c r="G54" i="21"/>
  <c r="H71" i="19"/>
  <c r="M21" i="30" s="1"/>
  <c r="BH9" i="21"/>
  <c r="AG40" i="23"/>
  <c r="AH69" i="23"/>
  <c r="AH41" i="7"/>
  <c r="K9" i="30" s="1"/>
  <c r="BH41" i="7"/>
  <c r="H53" i="7"/>
  <c r="L10" i="27" s="1"/>
  <c r="U68" i="7"/>
  <c r="U69" i="7"/>
  <c r="U70" i="7"/>
  <c r="AT10" i="12"/>
  <c r="AT38" i="12"/>
  <c r="BH11" i="13"/>
  <c r="G71" i="2"/>
  <c r="U26" i="3"/>
  <c r="G5" i="30" s="1"/>
  <c r="AU26" i="3"/>
  <c r="BH26" i="3"/>
  <c r="BH38" i="3"/>
  <c r="U39" i="3"/>
  <c r="H6" i="28" s="1"/>
  <c r="AH39" i="3"/>
  <c r="K6" i="28" s="1"/>
  <c r="T40" i="3"/>
  <c r="T41" i="3"/>
  <c r="AG56" i="3"/>
  <c r="T70" i="3"/>
  <c r="AT9" i="4"/>
  <c r="AG39" i="10"/>
  <c r="T8" i="11"/>
  <c r="BG8" i="11"/>
  <c r="T10" i="11"/>
  <c r="AU10" i="19"/>
  <c r="AU25" i="19"/>
  <c r="BH24" i="22"/>
  <c r="AU38" i="22"/>
  <c r="AU40" i="22"/>
  <c r="AH54" i="22"/>
  <c r="BH9" i="4"/>
  <c r="G9" i="8"/>
  <c r="H38" i="9"/>
  <c r="E12" i="27" s="1"/>
  <c r="AU38" i="9"/>
  <c r="T38" i="10"/>
  <c r="G11" i="13"/>
  <c r="G41" i="13"/>
  <c r="AG41" i="13"/>
  <c r="AG53" i="13"/>
  <c r="AH10" i="18"/>
  <c r="I27" i="31" s="1"/>
  <c r="U71" i="18"/>
  <c r="U39" i="24"/>
  <c r="H17" i="31" s="1"/>
  <c r="H68" i="3"/>
  <c r="M6" i="27" s="1"/>
  <c r="AH8" i="4"/>
  <c r="I7" i="27" s="1"/>
  <c r="BG26" i="7"/>
  <c r="AG70" i="7"/>
  <c r="AU23" i="15"/>
  <c r="H24" i="15"/>
  <c r="D18" i="28" s="1"/>
  <c r="T24" i="15"/>
  <c r="BG24" i="15"/>
  <c r="AG26" i="15"/>
  <c r="G39" i="15"/>
  <c r="AT40" i="15"/>
  <c r="AH25" i="23"/>
  <c r="J26" i="29" s="1"/>
  <c r="F27" i="30"/>
  <c r="E31" i="35" s="1"/>
  <c r="F40" i="31"/>
  <c r="BH24" i="25"/>
  <c r="D27" i="30"/>
  <c r="C31" i="35" s="1"/>
  <c r="D40" i="31"/>
  <c r="AH69" i="6"/>
  <c r="H70" i="6"/>
  <c r="M9" i="29" s="1"/>
  <c r="H71" i="6"/>
  <c r="M8" i="30" s="1"/>
  <c r="AG70" i="9"/>
  <c r="AG71" i="9"/>
  <c r="AU39" i="10"/>
  <c r="U70" i="11"/>
  <c r="AH9" i="17"/>
  <c r="I20" i="28" s="1"/>
  <c r="H11" i="20"/>
  <c r="C22" i="30" s="1"/>
  <c r="U55" i="20"/>
  <c r="G56" i="20"/>
  <c r="I27" i="30"/>
  <c r="H31" i="35" s="1"/>
  <c r="I40" i="31"/>
  <c r="G27" i="30"/>
  <c r="F31" i="35" s="1"/>
  <c r="G40" i="31"/>
  <c r="E27" i="30"/>
  <c r="D31" i="35" s="1"/>
  <c r="E40" i="31"/>
  <c r="M27" i="30"/>
  <c r="L31" i="35" s="1"/>
  <c r="M40" i="31"/>
  <c r="AH70" i="9"/>
  <c r="AG41" i="12"/>
  <c r="T39" i="25"/>
  <c r="G40" i="25"/>
  <c r="T40" i="25"/>
  <c r="BH11" i="9"/>
  <c r="J27" i="30"/>
  <c r="I31" i="35" s="1"/>
  <c r="J40" i="31"/>
  <c r="H27" i="30"/>
  <c r="G31" i="35" s="1"/>
  <c r="H40" i="31"/>
  <c r="L27" i="30"/>
  <c r="K31" i="35" s="1"/>
  <c r="L40" i="31"/>
  <c r="H9" i="10"/>
  <c r="C13" i="28" s="1"/>
  <c r="T9" i="10"/>
  <c r="AT9" i="10"/>
  <c r="BG8" i="12"/>
  <c r="AT39" i="17"/>
  <c r="G53" i="17"/>
  <c r="AU8" i="25"/>
  <c r="C27" i="30"/>
  <c r="B31" i="35" s="1"/>
  <c r="C40" i="31"/>
  <c r="K27" i="30"/>
  <c r="J31" i="35" s="1"/>
  <c r="K40" i="31"/>
  <c r="BG9" i="11"/>
  <c r="AH69" i="11"/>
  <c r="BH10" i="2"/>
  <c r="H68" i="2"/>
  <c r="M10" i="31" s="1"/>
  <c r="H71" i="8"/>
  <c r="M10" i="30" s="1"/>
  <c r="U11" i="9"/>
  <c r="F11" i="30" s="1"/>
  <c r="AH41" i="19"/>
  <c r="K21" i="30" s="1"/>
  <c r="G68" i="24"/>
  <c r="AT11" i="3"/>
  <c r="AT23" i="3"/>
  <c r="G25" i="3"/>
  <c r="G26" i="3"/>
  <c r="AT41" i="3"/>
  <c r="T53" i="3"/>
  <c r="G54" i="3"/>
  <c r="G55" i="3"/>
  <c r="T55" i="3"/>
  <c r="G23" i="5"/>
  <c r="AG40" i="5"/>
  <c r="T54" i="5"/>
  <c r="T56" i="5"/>
  <c r="AG56" i="5"/>
  <c r="T71" i="5"/>
  <c r="G25" i="7"/>
  <c r="T39" i="7"/>
  <c r="AU8" i="5"/>
  <c r="BG24" i="7"/>
  <c r="U25" i="7"/>
  <c r="G10" i="29" s="1"/>
  <c r="H26" i="9"/>
  <c r="D11" i="30" s="1"/>
  <c r="BG26" i="9"/>
  <c r="BH11" i="11"/>
  <c r="AH23" i="11"/>
  <c r="J9" i="31" s="1"/>
  <c r="AU23" i="11"/>
  <c r="H24" i="11"/>
  <c r="D20" i="31" s="1"/>
  <c r="AH24" i="11"/>
  <c r="J14" i="28" s="1"/>
  <c r="AU38" i="11"/>
  <c r="H39" i="11"/>
  <c r="E20" i="31" s="1"/>
  <c r="AH39" i="11"/>
  <c r="K14" i="28" s="1"/>
  <c r="BH39" i="11"/>
  <c r="AU40" i="11"/>
  <c r="G9" i="13"/>
  <c r="AH9" i="13"/>
  <c r="I16" i="28" s="1"/>
  <c r="AU38" i="13"/>
  <c r="U40" i="13"/>
  <c r="H16" i="29" s="1"/>
  <c r="H41" i="13"/>
  <c r="E15" i="30" s="1"/>
  <c r="AH26" i="14"/>
  <c r="J16" i="30" s="1"/>
  <c r="BH39" i="14"/>
  <c r="H53" i="17"/>
  <c r="L20" i="27" s="1"/>
  <c r="U53" i="17"/>
  <c r="U54" i="17"/>
  <c r="AH55" i="17"/>
  <c r="T9" i="18"/>
  <c r="AH68" i="19"/>
  <c r="H69" i="19"/>
  <c r="M22" i="28" s="1"/>
  <c r="H70" i="19"/>
  <c r="M26" i="31" s="1"/>
  <c r="H55" i="22"/>
  <c r="L25" i="29" s="1"/>
  <c r="H53" i="23"/>
  <c r="L26" i="27" s="1"/>
  <c r="H68" i="23"/>
  <c r="M26" i="27" s="1"/>
  <c r="H38" i="24"/>
  <c r="E6" i="31" s="1"/>
  <c r="AT38" i="9"/>
  <c r="G69" i="9"/>
  <c r="H71" i="11"/>
  <c r="M13" i="30" s="1"/>
  <c r="U10" i="12"/>
  <c r="F15" i="29" s="1"/>
  <c r="T53" i="13"/>
  <c r="AG54" i="13"/>
  <c r="T23" i="16"/>
  <c r="AT40" i="16"/>
  <c r="AG56" i="16"/>
  <c r="G69" i="16"/>
  <c r="AH9" i="3"/>
  <c r="I6" i="28" s="1"/>
  <c r="U10" i="9"/>
  <c r="F12" i="29" s="1"/>
  <c r="BH23" i="12"/>
  <c r="BH40" i="16"/>
  <c r="U41" i="16"/>
  <c r="H18" i="30" s="1"/>
  <c r="AH41" i="16"/>
  <c r="K18" i="30" s="1"/>
  <c r="AH71" i="16"/>
  <c r="G9" i="20"/>
  <c r="BG39" i="6"/>
  <c r="H10" i="7"/>
  <c r="C10" i="29" s="1"/>
  <c r="H25" i="8"/>
  <c r="D11" i="29" s="1"/>
  <c r="U69" i="8"/>
  <c r="AG8" i="10"/>
  <c r="AH23" i="13"/>
  <c r="J16" i="27" s="1"/>
  <c r="AH53" i="14"/>
  <c r="AU24" i="17"/>
  <c r="U26" i="17"/>
  <c r="G19" i="30" s="1"/>
  <c r="BG24" i="19"/>
  <c r="AU23" i="21"/>
  <c r="G24" i="21"/>
  <c r="AT11" i="22"/>
  <c r="U56" i="24"/>
  <c r="AG23" i="4"/>
  <c r="BG39" i="4"/>
  <c r="T68" i="4"/>
  <c r="AG69" i="4"/>
  <c r="G69" i="10"/>
  <c r="T69" i="10"/>
  <c r="AG71" i="10"/>
  <c r="AU24" i="13"/>
  <c r="AT25" i="13"/>
  <c r="BG25" i="13"/>
  <c r="G26" i="13"/>
  <c r="AH69" i="14"/>
  <c r="H71" i="14"/>
  <c r="M16" i="30" s="1"/>
  <c r="AT11" i="15"/>
  <c r="AG23" i="15"/>
  <c r="BH24" i="19"/>
  <c r="AU40" i="19"/>
  <c r="H56" i="20"/>
  <c r="L22" i="30" s="1"/>
  <c r="H38" i="21"/>
  <c r="E24" i="27" s="1"/>
  <c r="G53" i="22"/>
  <c r="G9" i="25"/>
  <c r="BH8" i="1"/>
  <c r="AH11" i="4"/>
  <c r="I6" i="30" s="1"/>
  <c r="U25" i="4"/>
  <c r="G7" i="29" s="1"/>
  <c r="AH38" i="4"/>
  <c r="K7" i="27" s="1"/>
  <c r="BH38" i="4"/>
  <c r="H39" i="4"/>
  <c r="E7" i="28" s="1"/>
  <c r="AH39" i="4"/>
  <c r="K7" i="28" s="1"/>
  <c r="U56" i="4"/>
  <c r="BH11" i="7"/>
  <c r="AU24" i="7"/>
  <c r="H9" i="9"/>
  <c r="C12" i="28" s="1"/>
  <c r="AH11" i="9"/>
  <c r="I11" i="30" s="1"/>
  <c r="U26" i="9"/>
  <c r="G11" i="30" s="1"/>
  <c r="AH8" i="10"/>
  <c r="I13" i="27" s="1"/>
  <c r="H8" i="12"/>
  <c r="C8" i="31" s="1"/>
  <c r="G39" i="12"/>
  <c r="AU8" i="1"/>
  <c r="BG8" i="3"/>
  <c r="G71" i="4"/>
  <c r="H8" i="5"/>
  <c r="C8" i="27" s="1"/>
  <c r="U9" i="8"/>
  <c r="F11" i="28" s="1"/>
  <c r="BH9" i="8"/>
  <c r="U11" i="12"/>
  <c r="H39" i="12"/>
  <c r="G54" i="2"/>
  <c r="G11" i="3"/>
  <c r="T25" i="3"/>
  <c r="AT10" i="5"/>
  <c r="BH10" i="10"/>
  <c r="G39" i="24"/>
  <c r="T71" i="3"/>
  <c r="AG71" i="3"/>
  <c r="AH26" i="6"/>
  <c r="J8" i="30" s="1"/>
  <c r="U39" i="6"/>
  <c r="H9" i="28" s="1"/>
  <c r="AT23" i="10"/>
  <c r="T25" i="10"/>
  <c r="AH38" i="10"/>
  <c r="K13" i="27" s="1"/>
  <c r="BH38" i="10"/>
  <c r="AT11" i="11"/>
  <c r="T24" i="11"/>
  <c r="G71" i="11"/>
  <c r="H23" i="12"/>
  <c r="D8" i="31" s="1"/>
  <c r="BH39" i="2"/>
  <c r="U40" i="2"/>
  <c r="AG70" i="2"/>
  <c r="AH41" i="3"/>
  <c r="K5" i="30" s="1"/>
  <c r="AH55" i="3"/>
  <c r="U56" i="3"/>
  <c r="AH56" i="3"/>
  <c r="G11" i="5"/>
  <c r="AH10" i="6"/>
  <c r="I9" i="29" s="1"/>
  <c r="AH54" i="6"/>
  <c r="AG26" i="8"/>
  <c r="AG41" i="10"/>
  <c r="G54" i="10"/>
  <c r="AG54" i="10"/>
  <c r="T41" i="7"/>
  <c r="T55" i="7"/>
  <c r="T56" i="7"/>
  <c r="G68" i="7"/>
  <c r="G69" i="7"/>
  <c r="G70" i="7"/>
  <c r="H24" i="12"/>
  <c r="AH8" i="1"/>
  <c r="BH10" i="1"/>
  <c r="AH55" i="2"/>
  <c r="H8" i="3"/>
  <c r="C6" i="27" s="1"/>
  <c r="H9" i="4"/>
  <c r="C7" i="28" s="1"/>
  <c r="T11" i="4"/>
  <c r="G23" i="4"/>
  <c r="G25" i="4"/>
  <c r="G26" i="4"/>
  <c r="T26" i="4"/>
  <c r="T38" i="4"/>
  <c r="BG38" i="4"/>
  <c r="T39" i="4"/>
  <c r="G53" i="4"/>
  <c r="AG53" i="4"/>
  <c r="AG55" i="4"/>
  <c r="G56" i="4"/>
  <c r="U11" i="5"/>
  <c r="F7" i="30" s="1"/>
  <c r="BH11" i="5"/>
  <c r="H23" i="5"/>
  <c r="D8" i="27" s="1"/>
  <c r="U23" i="5"/>
  <c r="G8" i="27" s="1"/>
  <c r="AT23" i="5"/>
  <c r="T24" i="5"/>
  <c r="AG39" i="5"/>
  <c r="AU40" i="5"/>
  <c r="G41" i="5"/>
  <c r="AT41" i="5"/>
  <c r="AT11" i="7"/>
  <c r="AT23" i="7"/>
  <c r="G56" i="9"/>
  <c r="AG56" i="9"/>
  <c r="AT9" i="11"/>
  <c r="G68" i="11"/>
  <c r="AG25" i="12"/>
  <c r="T38" i="12"/>
  <c r="H8" i="13"/>
  <c r="C16" i="27" s="1"/>
  <c r="U23" i="13"/>
  <c r="G16" i="27" s="1"/>
  <c r="T10" i="12"/>
  <c r="H41" i="12"/>
  <c r="AH54" i="12"/>
  <c r="U11" i="13"/>
  <c r="F15" i="30" s="1"/>
  <c r="H55" i="14"/>
  <c r="L17" i="29" s="1"/>
  <c r="T55" i="14"/>
  <c r="U56" i="14"/>
  <c r="U68" i="14"/>
  <c r="AH8" i="17"/>
  <c r="I20" i="27" s="1"/>
  <c r="AH70" i="17"/>
  <c r="AG38" i="18"/>
  <c r="G39" i="18"/>
  <c r="G40" i="18"/>
  <c r="G41" i="18"/>
  <c r="AT41" i="18"/>
  <c r="U23" i="19"/>
  <c r="H39" i="19"/>
  <c r="G38" i="20"/>
  <c r="AT39" i="20"/>
  <c r="G71" i="20"/>
  <c r="AG71" i="20"/>
  <c r="H9" i="21"/>
  <c r="C24" i="28" s="1"/>
  <c r="AH9" i="21"/>
  <c r="I24" i="28" s="1"/>
  <c r="AU9" i="21"/>
  <c r="BH11" i="21"/>
  <c r="AG24" i="21"/>
  <c r="G56" i="21"/>
  <c r="H23" i="22"/>
  <c r="D25" i="27" s="1"/>
  <c r="AH26" i="22"/>
  <c r="J24" i="30" s="1"/>
  <c r="H53" i="22"/>
  <c r="L25" i="27" s="1"/>
  <c r="H71" i="23"/>
  <c r="M25" i="30" s="1"/>
  <c r="U8" i="25"/>
  <c r="G69" i="20"/>
  <c r="AT8" i="22"/>
  <c r="AG40" i="22"/>
  <c r="BG40" i="22"/>
  <c r="G68" i="22"/>
  <c r="AG71" i="22"/>
  <c r="BH23" i="23"/>
  <c r="AH8" i="25"/>
  <c r="BH39" i="12"/>
  <c r="AU39" i="13"/>
  <c r="AH25" i="17"/>
  <c r="J20" i="29" s="1"/>
  <c r="BH8" i="18"/>
  <c r="AU24" i="21"/>
  <c r="U8" i="22"/>
  <c r="F25" i="27" s="1"/>
  <c r="BH23" i="22"/>
  <c r="H54" i="22"/>
  <c r="L25" i="28" s="1"/>
  <c r="AH71" i="22"/>
  <c r="AT8" i="24"/>
  <c r="BH26" i="24"/>
  <c r="BH40" i="24"/>
  <c r="AG11" i="17"/>
  <c r="T69" i="24"/>
  <c r="AU9" i="14"/>
  <c r="BH25" i="14"/>
  <c r="AH24" i="15"/>
  <c r="J18" i="28" s="1"/>
  <c r="BH26" i="15"/>
  <c r="U38" i="15"/>
  <c r="H18" i="27" s="1"/>
  <c r="AU38" i="15"/>
  <c r="U71" i="20"/>
  <c r="G38" i="21"/>
  <c r="H8" i="23"/>
  <c r="C26" i="27" s="1"/>
  <c r="G25" i="24"/>
  <c r="BH41" i="24"/>
  <c r="BH41" i="12"/>
  <c r="G69" i="12"/>
  <c r="T26" i="14"/>
  <c r="AG9" i="16"/>
  <c r="BH10" i="16"/>
  <c r="BH23" i="17"/>
  <c r="T40" i="19"/>
  <c r="BG38" i="21"/>
  <c r="H39" i="21"/>
  <c r="E24" i="28" s="1"/>
  <c r="BG40" i="21"/>
  <c r="H41" i="21"/>
  <c r="E23" i="30" s="1"/>
  <c r="U41" i="21"/>
  <c r="H23" i="30" s="1"/>
  <c r="H38" i="23"/>
  <c r="E26" i="27" s="1"/>
  <c r="H70" i="24"/>
  <c r="U8" i="13"/>
  <c r="F16" i="27" s="1"/>
  <c r="AH11" i="14"/>
  <c r="I16" i="30" s="1"/>
  <c r="BG9" i="15"/>
  <c r="H10" i="15"/>
  <c r="C18" i="29" s="1"/>
  <c r="AH23" i="16"/>
  <c r="J19" i="27" s="1"/>
  <c r="H24" i="16"/>
  <c r="D19" i="28" s="1"/>
  <c r="U24" i="16"/>
  <c r="G19" i="28" s="1"/>
  <c r="AU24" i="16"/>
  <c r="BG24" i="16"/>
  <c r="BH25" i="16"/>
  <c r="U26" i="16"/>
  <c r="G18" i="30" s="1"/>
  <c r="U39" i="16"/>
  <c r="H19" i="28" s="1"/>
  <c r="BH39" i="16"/>
  <c r="BG41" i="19"/>
  <c r="T53" i="19"/>
  <c r="AT8" i="13"/>
  <c r="AT26" i="13"/>
  <c r="G39" i="13"/>
  <c r="T39" i="13"/>
  <c r="G55" i="13"/>
  <c r="T55" i="13"/>
  <c r="BG8" i="14"/>
  <c r="T53" i="16"/>
  <c r="BG10" i="17"/>
  <c r="U24" i="17"/>
  <c r="G20" i="28" s="1"/>
  <c r="T69" i="17"/>
  <c r="AG69" i="17"/>
  <c r="BG38" i="19"/>
  <c r="G39" i="19"/>
  <c r="T69" i="19"/>
  <c r="AU10" i="20"/>
  <c r="BG11" i="21"/>
  <c r="G23" i="22"/>
  <c r="AG38" i="22"/>
  <c r="T40" i="23"/>
  <c r="AT8" i="4"/>
  <c r="AG56" i="2"/>
  <c r="G9" i="3"/>
  <c r="T9" i="3"/>
  <c r="AH40" i="3"/>
  <c r="K6" i="29" s="1"/>
  <c r="BH40" i="3"/>
  <c r="G9" i="4"/>
  <c r="U9" i="4"/>
  <c r="F7" i="28" s="1"/>
  <c r="AU9" i="4"/>
  <c r="H8" i="1"/>
  <c r="U70" i="2"/>
  <c r="AG69" i="3"/>
  <c r="G70" i="3"/>
  <c r="AH70" i="6"/>
  <c r="BH23" i="7"/>
  <c r="BG23" i="7"/>
  <c r="H8" i="2"/>
  <c r="H10" i="4"/>
  <c r="C7" i="29" s="1"/>
  <c r="BG8" i="5"/>
  <c r="U41" i="2"/>
  <c r="BG41" i="2"/>
  <c r="G69" i="2"/>
  <c r="AT8" i="3"/>
  <c r="BH23" i="3"/>
  <c r="AG38" i="3"/>
  <c r="AT38" i="3"/>
  <c r="G40" i="3"/>
  <c r="AU23" i="4"/>
  <c r="H24" i="4"/>
  <c r="D7" i="28" s="1"/>
  <c r="G24" i="4"/>
  <c r="H10" i="1"/>
  <c r="U8" i="1"/>
  <c r="BG10" i="2"/>
  <c r="H69" i="2"/>
  <c r="AU8" i="3"/>
  <c r="T10" i="3"/>
  <c r="BG8" i="4"/>
  <c r="AH68" i="2"/>
  <c r="G10" i="3"/>
  <c r="U8" i="4"/>
  <c r="F7" i="27" s="1"/>
  <c r="BH38" i="7"/>
  <c r="BG38" i="7"/>
  <c r="H38" i="5"/>
  <c r="E8" i="27" s="1"/>
  <c r="AU38" i="5"/>
  <c r="BH38" i="5"/>
  <c r="AU38" i="7"/>
  <c r="H71" i="7"/>
  <c r="M9" i="30" s="1"/>
  <c r="AT8" i="8"/>
  <c r="H68" i="9"/>
  <c r="M12" i="27" s="1"/>
  <c r="U11" i="10"/>
  <c r="F12" i="30" s="1"/>
  <c r="AH23" i="10"/>
  <c r="J13" i="27" s="1"/>
  <c r="AT8" i="11"/>
  <c r="H70" i="11"/>
  <c r="H40" i="4"/>
  <c r="E7" i="29" s="1"/>
  <c r="AH40" i="4"/>
  <c r="K7" i="29" s="1"/>
  <c r="AU40" i="4"/>
  <c r="H54" i="4"/>
  <c r="L7" i="28" s="1"/>
  <c r="AG54" i="4"/>
  <c r="AU39" i="5"/>
  <c r="G40" i="5"/>
  <c r="U40" i="5"/>
  <c r="H8" i="29" s="1"/>
  <c r="AH40" i="5"/>
  <c r="K8" i="29" s="1"/>
  <c r="T53" i="6"/>
  <c r="U68" i="6"/>
  <c r="BG8" i="7"/>
  <c r="U10" i="7"/>
  <c r="F10" i="29" s="1"/>
  <c r="BH25" i="7"/>
  <c r="U71" i="8"/>
  <c r="AH8" i="9"/>
  <c r="I12" i="27" s="1"/>
  <c r="H71" i="9"/>
  <c r="M11" i="30" s="1"/>
  <c r="BG8" i="10"/>
  <c r="BH23" i="10"/>
  <c r="G24" i="10"/>
  <c r="T9" i="11"/>
  <c r="AH68" i="11"/>
  <c r="G9" i="12"/>
  <c r="AU41" i="12"/>
  <c r="T9" i="5"/>
  <c r="AU10" i="6"/>
  <c r="AG9" i="7"/>
  <c r="H9" i="8"/>
  <c r="C11" i="28" s="1"/>
  <c r="AG11" i="8"/>
  <c r="G23" i="8"/>
  <c r="G24" i="8"/>
  <c r="AT24" i="8"/>
  <c r="BG24" i="8"/>
  <c r="AG26" i="9"/>
  <c r="AT26" i="9"/>
  <c r="AH38" i="9"/>
  <c r="K12" i="27" s="1"/>
  <c r="T55" i="9"/>
  <c r="U69" i="9"/>
  <c r="AH25" i="10"/>
  <c r="J13" i="29" s="1"/>
  <c r="AT25" i="10"/>
  <c r="AG26" i="10"/>
  <c r="BG26" i="10"/>
  <c r="G38" i="12"/>
  <c r="T56" i="4"/>
  <c r="AH56" i="4"/>
  <c r="U41" i="5"/>
  <c r="H7" i="30" s="1"/>
  <c r="H53" i="5"/>
  <c r="L8" i="27" s="1"/>
  <c r="AT25" i="6"/>
  <c r="BG40" i="7"/>
  <c r="G71" i="8"/>
  <c r="BG11" i="9"/>
  <c r="AH39" i="9"/>
  <c r="K12" i="28" s="1"/>
  <c r="H41" i="9"/>
  <c r="E11" i="30" s="1"/>
  <c r="AG55" i="9"/>
  <c r="G39" i="10"/>
  <c r="T70" i="11"/>
  <c r="U53" i="12"/>
  <c r="U8" i="10"/>
  <c r="F13" i="27" s="1"/>
  <c r="AU40" i="6"/>
  <c r="BH40" i="6"/>
  <c r="U41" i="6"/>
  <c r="H8" i="30" s="1"/>
  <c r="U70" i="6"/>
  <c r="U40" i="7"/>
  <c r="H10" i="29" s="1"/>
  <c r="AH40" i="7"/>
  <c r="K10" i="29" s="1"/>
  <c r="H41" i="7"/>
  <c r="E9" i="30" s="1"/>
  <c r="AU26" i="8"/>
  <c r="BH9" i="10"/>
  <c r="H55" i="10"/>
  <c r="L13" i="29" s="1"/>
  <c r="AH55" i="10"/>
  <c r="H56" i="10"/>
  <c r="L12" i="30" s="1"/>
  <c r="AH56" i="10"/>
  <c r="U24" i="4"/>
  <c r="G7" i="28" s="1"/>
  <c r="AU24" i="4"/>
  <c r="BH24" i="4"/>
  <c r="G26" i="5"/>
  <c r="BG26" i="5"/>
  <c r="AH39" i="6"/>
  <c r="K9" i="28" s="1"/>
  <c r="BH39" i="6"/>
  <c r="AH41" i="6"/>
  <c r="K8" i="30" s="1"/>
  <c r="G56" i="6"/>
  <c r="H8" i="7"/>
  <c r="C10" i="27" s="1"/>
  <c r="BH26" i="7"/>
  <c r="G41" i="7"/>
  <c r="U41" i="7"/>
  <c r="H9" i="30" s="1"/>
  <c r="BG8" i="8"/>
  <c r="BH10" i="8"/>
  <c r="AT26" i="8"/>
  <c r="BH26" i="8"/>
  <c r="AH38" i="8"/>
  <c r="K11" i="27" s="1"/>
  <c r="H39" i="8"/>
  <c r="E11" i="28" s="1"/>
  <c r="AH24" i="9"/>
  <c r="J12" i="28" s="1"/>
  <c r="H10" i="10"/>
  <c r="C13" i="29" s="1"/>
  <c r="G11" i="10"/>
  <c r="T23" i="10"/>
  <c r="AG56" i="10"/>
  <c r="H68" i="10"/>
  <c r="M13" i="27" s="1"/>
  <c r="T68" i="10"/>
  <c r="G11" i="11"/>
  <c r="AH11" i="11"/>
  <c r="AU11" i="11"/>
  <c r="G38" i="11"/>
  <c r="AG38" i="11"/>
  <c r="AT39" i="11"/>
  <c r="AG69" i="12"/>
  <c r="AG8" i="13"/>
  <c r="AH8" i="13"/>
  <c r="I16" i="27" s="1"/>
  <c r="AT11" i="5"/>
  <c r="T38" i="7"/>
  <c r="U68" i="11"/>
  <c r="AH25" i="12"/>
  <c r="BG8" i="13"/>
  <c r="T53" i="12"/>
  <c r="AT9" i="13"/>
  <c r="H26" i="13"/>
  <c r="D15" i="30" s="1"/>
  <c r="AT38" i="13"/>
  <c r="T41" i="13"/>
  <c r="U53" i="14"/>
  <c r="BH40" i="15"/>
  <c r="H41" i="15"/>
  <c r="E17" i="30" s="1"/>
  <c r="AH41" i="15"/>
  <c r="K17" i="30" s="1"/>
  <c r="U53" i="15"/>
  <c r="AH53" i="16"/>
  <c r="U54" i="16"/>
  <c r="AH54" i="16"/>
  <c r="H55" i="16"/>
  <c r="L19" i="29" s="1"/>
  <c r="AH55" i="16"/>
  <c r="G56" i="16"/>
  <c r="U9" i="13"/>
  <c r="F16" i="28" s="1"/>
  <c r="U24" i="13"/>
  <c r="G16" i="28" s="1"/>
  <c r="BG24" i="13"/>
  <c r="BH38" i="13"/>
  <c r="AU41" i="13"/>
  <c r="AG54" i="14"/>
  <c r="BH8" i="15"/>
  <c r="T53" i="15"/>
  <c r="T55" i="15"/>
  <c r="G10" i="17"/>
  <c r="T10" i="17"/>
  <c r="G23" i="17"/>
  <c r="G11" i="12"/>
  <c r="U26" i="12"/>
  <c r="G53" i="12"/>
  <c r="AH69" i="12"/>
  <c r="BG9" i="13"/>
  <c r="AH24" i="13"/>
  <c r="J16" i="28" s="1"/>
  <c r="G25" i="13"/>
  <c r="AG39" i="13"/>
  <c r="G40" i="13"/>
  <c r="BH41" i="13"/>
  <c r="H54" i="14"/>
  <c r="L17" i="28" s="1"/>
  <c r="U70" i="16"/>
  <c r="AG9" i="17"/>
  <c r="AT11" i="17"/>
  <c r="H68" i="17"/>
  <c r="M20" i="27" s="1"/>
  <c r="AU10" i="15"/>
  <c r="T56" i="12"/>
  <c r="H38" i="13"/>
  <c r="E16" i="27" s="1"/>
  <c r="AG38" i="13"/>
  <c r="AG71" i="13"/>
  <c r="G56" i="14"/>
  <c r="AH11" i="16"/>
  <c r="I18" i="30" s="1"/>
  <c r="G24" i="16"/>
  <c r="AT25" i="16"/>
  <c r="G26" i="16"/>
  <c r="G38" i="16"/>
  <c r="G39" i="16"/>
  <c r="BG38" i="17"/>
  <c r="AT10" i="18"/>
  <c r="H56" i="12"/>
  <c r="T10" i="13"/>
  <c r="G23" i="13"/>
  <c r="U25" i="13"/>
  <c r="G16" i="29" s="1"/>
  <c r="BH40" i="13"/>
  <c r="H54" i="13"/>
  <c r="L16" i="28" s="1"/>
  <c r="U70" i="13"/>
  <c r="AT10" i="14"/>
  <c r="T38" i="14"/>
  <c r="H39" i="14"/>
  <c r="E17" i="28" s="1"/>
  <c r="H56" i="14"/>
  <c r="L16" i="30" s="1"/>
  <c r="U10" i="15"/>
  <c r="F18" i="29" s="1"/>
  <c r="BH11" i="15"/>
  <c r="T23" i="15"/>
  <c r="AT26" i="15"/>
  <c r="G38" i="15"/>
  <c r="AT39" i="15"/>
  <c r="H71" i="15"/>
  <c r="M17" i="30" s="1"/>
  <c r="AG11" i="16"/>
  <c r="AU11" i="16"/>
  <c r="AU9" i="19"/>
  <c r="H71" i="21"/>
  <c r="M23" i="30" s="1"/>
  <c r="G71" i="21"/>
  <c r="G10" i="13"/>
  <c r="T23" i="14"/>
  <c r="AG8" i="15"/>
  <c r="H10" i="16"/>
  <c r="C19" i="29" s="1"/>
  <c r="AU38" i="19"/>
  <c r="AG25" i="23"/>
  <c r="BG38" i="24"/>
  <c r="H40" i="24"/>
  <c r="BH10" i="19"/>
  <c r="AG10" i="20"/>
  <c r="AH25" i="21"/>
  <c r="J24" i="29" s="1"/>
  <c r="AU25" i="22"/>
  <c r="AU39" i="25"/>
  <c r="BH39" i="25"/>
  <c r="H69" i="25"/>
  <c r="T71" i="18"/>
  <c r="AH23" i="19"/>
  <c r="BH8" i="20"/>
  <c r="U56" i="20"/>
  <c r="U69" i="20"/>
  <c r="H11" i="21"/>
  <c r="C23" i="30" s="1"/>
  <c r="BG25" i="22"/>
  <c r="AG56" i="22"/>
  <c r="BH38" i="23"/>
  <c r="AG55" i="23"/>
  <c r="BH25" i="24"/>
  <c r="AH68" i="24"/>
  <c r="T69" i="25"/>
  <c r="T8" i="18"/>
  <c r="G11" i="18"/>
  <c r="AG11" i="18"/>
  <c r="AG39" i="18"/>
  <c r="U41" i="18"/>
  <c r="BH41" i="18"/>
  <c r="G54" i="18"/>
  <c r="AG54" i="18"/>
  <c r="AG24" i="20"/>
  <c r="G25" i="20"/>
  <c r="G26" i="20"/>
  <c r="AT26" i="20"/>
  <c r="H55" i="20"/>
  <c r="L23" i="29" s="1"/>
  <c r="AG69" i="20"/>
  <c r="AG39" i="21"/>
  <c r="U10" i="22"/>
  <c r="F25" i="29" s="1"/>
  <c r="H26" i="22"/>
  <c r="D24" i="30" s="1"/>
  <c r="G40" i="22"/>
  <c r="AG53" i="22"/>
  <c r="AH56" i="22"/>
  <c r="T41" i="23"/>
  <c r="AU26" i="24"/>
  <c r="AU9" i="20"/>
  <c r="U68" i="21"/>
  <c r="AG9" i="22"/>
  <c r="AH70" i="23"/>
  <c r="AG71" i="24"/>
  <c r="AU41" i="19"/>
  <c r="H56" i="19"/>
  <c r="U70" i="19"/>
  <c r="AT9" i="20"/>
  <c r="AH11" i="20"/>
  <c r="I22" i="30" s="1"/>
  <c r="H23" i="20"/>
  <c r="D23" i="27" s="1"/>
  <c r="U25" i="20"/>
  <c r="G23" i="29" s="1"/>
  <c r="AG71" i="21"/>
  <c r="H25" i="22"/>
  <c r="D25" i="29" s="1"/>
  <c r="U8" i="23"/>
  <c r="F26" i="27" s="1"/>
  <c r="AU9" i="24"/>
  <c r="AH24" i="24"/>
  <c r="AG26" i="19"/>
  <c r="U38" i="20"/>
  <c r="H23" i="27" s="1"/>
  <c r="BH38" i="20"/>
  <c r="U39" i="20"/>
  <c r="H23" i="28" s="1"/>
  <c r="AH39" i="20"/>
  <c r="K23" i="28" s="1"/>
  <c r="G8" i="22"/>
  <c r="G38" i="22"/>
  <c r="AH55" i="22"/>
  <c r="H68" i="22"/>
  <c r="M25" i="27" s="1"/>
  <c r="G25" i="23"/>
  <c r="T54" i="23"/>
  <c r="T8" i="24"/>
  <c r="BH8" i="19"/>
  <c r="T23" i="19"/>
  <c r="AG24" i="19"/>
  <c r="AG54" i="19"/>
  <c r="BH39" i="20"/>
  <c r="AH40" i="20"/>
  <c r="K23" i="29" s="1"/>
  <c r="H41" i="20"/>
  <c r="E22" i="30" s="1"/>
  <c r="BH41" i="20"/>
  <c r="AH68" i="20"/>
  <c r="G26" i="21"/>
  <c r="T54" i="21"/>
  <c r="AH54" i="21"/>
  <c r="T9" i="22"/>
  <c r="BG38" i="22"/>
  <c r="AT41" i="22"/>
  <c r="AT24" i="23"/>
  <c r="BG24" i="23"/>
  <c r="H25" i="23"/>
  <c r="D26" i="29" s="1"/>
  <c r="T25" i="23"/>
  <c r="BG9" i="24"/>
  <c r="AT38" i="24"/>
  <c r="BG40" i="24"/>
  <c r="G8" i="25"/>
  <c r="BG24" i="25"/>
  <c r="AG8" i="1"/>
  <c r="G8" i="2"/>
  <c r="BH8" i="2"/>
  <c r="AU10" i="2"/>
  <c r="AH41" i="2"/>
  <c r="H41" i="3"/>
  <c r="E5" i="30" s="1"/>
  <c r="G41" i="3"/>
  <c r="U10" i="1"/>
  <c r="AU10" i="1"/>
  <c r="AG8" i="2"/>
  <c r="AH8" i="2"/>
  <c r="BG8" i="2"/>
  <c r="T10" i="2"/>
  <c r="U10" i="2"/>
  <c r="AT10" i="2"/>
  <c r="AH70" i="2"/>
  <c r="U10" i="3"/>
  <c r="F6" i="29" s="1"/>
  <c r="AH39" i="2"/>
  <c r="AG39" i="2"/>
  <c r="BG10" i="3"/>
  <c r="T10" i="1"/>
  <c r="AG10" i="1"/>
  <c r="T68" i="2"/>
  <c r="AG68" i="2"/>
  <c r="H71" i="2"/>
  <c r="AH8" i="3"/>
  <c r="I6" i="27" s="1"/>
  <c r="AH10" i="1"/>
  <c r="T8" i="2"/>
  <c r="U8" i="2"/>
  <c r="AU8" i="2"/>
  <c r="G10" i="2"/>
  <c r="H10" i="2"/>
  <c r="AH10" i="2"/>
  <c r="U68" i="2"/>
  <c r="G8" i="3"/>
  <c r="AU10" i="3"/>
  <c r="U11" i="3"/>
  <c r="F5" i="30" s="1"/>
  <c r="T11" i="3"/>
  <c r="AH25" i="3"/>
  <c r="J6" i="29" s="1"/>
  <c r="AG25" i="3"/>
  <c r="AH70" i="3"/>
  <c r="AG70" i="3"/>
  <c r="AU25" i="4"/>
  <c r="AT25" i="4"/>
  <c r="H70" i="4"/>
  <c r="M7" i="29" s="1"/>
  <c r="G70" i="4"/>
  <c r="H11" i="3"/>
  <c r="C5" i="30" s="1"/>
  <c r="AU25" i="3"/>
  <c r="H26" i="3"/>
  <c r="D5" i="30" s="1"/>
  <c r="U41" i="3"/>
  <c r="H5" i="30" s="1"/>
  <c r="BH8" i="4"/>
  <c r="U71" i="6"/>
  <c r="T71" i="6"/>
  <c r="AH9" i="7"/>
  <c r="I10" i="28" s="1"/>
  <c r="AG8" i="8"/>
  <c r="AH8" i="8"/>
  <c r="I11" i="27" s="1"/>
  <c r="BH41" i="3"/>
  <c r="BG41" i="3"/>
  <c r="U9" i="3"/>
  <c r="F6" i="28" s="1"/>
  <c r="AH11" i="3"/>
  <c r="I5" i="30" s="1"/>
  <c r="BH11" i="3"/>
  <c r="BG26" i="3"/>
  <c r="H38" i="3"/>
  <c r="E6" i="27" s="1"/>
  <c r="G39" i="3"/>
  <c r="U54" i="3"/>
  <c r="T54" i="3"/>
  <c r="U10" i="4"/>
  <c r="F7" i="29" s="1"/>
  <c r="AT40" i="4"/>
  <c r="BH40" i="4"/>
  <c r="AG10" i="5"/>
  <c r="G53" i="5"/>
  <c r="AH53" i="5"/>
  <c r="H55" i="5"/>
  <c r="L8" i="29" s="1"/>
  <c r="AH56" i="5"/>
  <c r="AH68" i="5"/>
  <c r="AG68" i="5"/>
  <c r="G10" i="6"/>
  <c r="AU8" i="7"/>
  <c r="AT8" i="7"/>
  <c r="G10" i="8"/>
  <c r="H10" i="8"/>
  <c r="C11" i="29" s="1"/>
  <c r="AH69" i="8"/>
  <c r="U55" i="2"/>
  <c r="T70" i="2"/>
  <c r="AG71" i="2"/>
  <c r="BG11" i="3"/>
  <c r="H23" i="3"/>
  <c r="D6" i="27" s="1"/>
  <c r="AH23" i="3"/>
  <c r="J6" i="27" s="1"/>
  <c r="AU23" i="3"/>
  <c r="T24" i="3"/>
  <c r="G38" i="3"/>
  <c r="U38" i="3"/>
  <c r="H6" i="27" s="1"/>
  <c r="AU38" i="3"/>
  <c r="AG68" i="3"/>
  <c r="BG40" i="4"/>
  <c r="H41" i="4"/>
  <c r="E6" i="30" s="1"/>
  <c r="AG41" i="4"/>
  <c r="AH10" i="5"/>
  <c r="I8" i="29" s="1"/>
  <c r="AG10" i="7"/>
  <c r="AU25" i="6"/>
  <c r="AT39" i="6"/>
  <c r="H41" i="6"/>
  <c r="E8" i="30" s="1"/>
  <c r="T10" i="8"/>
  <c r="U10" i="8"/>
  <c r="F11" i="29" s="1"/>
  <c r="BG9" i="3"/>
  <c r="BG23" i="3"/>
  <c r="H24" i="3"/>
  <c r="D6" i="28" s="1"/>
  <c r="AH24" i="3"/>
  <c r="J6" i="28" s="1"/>
  <c r="AG39" i="3"/>
  <c r="AU39" i="3"/>
  <c r="AT40" i="3"/>
  <c r="G68" i="3"/>
  <c r="U68" i="3"/>
  <c r="H69" i="3"/>
  <c r="M6" i="28" s="1"/>
  <c r="BH23" i="5"/>
  <c r="AH24" i="5"/>
  <c r="J8" i="28" s="1"/>
  <c r="AU24" i="5"/>
  <c r="BH9" i="7"/>
  <c r="BG9" i="7"/>
  <c r="H54" i="7"/>
  <c r="L10" i="28" s="1"/>
  <c r="G54" i="7"/>
  <c r="U39" i="8"/>
  <c r="H11" i="28" s="1"/>
  <c r="T39" i="8"/>
  <c r="H54" i="2"/>
  <c r="G68" i="2"/>
  <c r="AH71" i="2"/>
  <c r="AU9" i="3"/>
  <c r="AG24" i="3"/>
  <c r="AU24" i="3"/>
  <c r="H25" i="3"/>
  <c r="D6" i="29" s="1"/>
  <c r="U25" i="3"/>
  <c r="G6" i="29" s="1"/>
  <c r="BG25" i="3"/>
  <c r="AT39" i="3"/>
  <c r="BH39" i="3"/>
  <c r="U40" i="3"/>
  <c r="H6" i="29" s="1"/>
  <c r="G69" i="3"/>
  <c r="U69" i="3"/>
  <c r="H70" i="3"/>
  <c r="M6" i="29" s="1"/>
  <c r="U70" i="3"/>
  <c r="BG10" i="4"/>
  <c r="BH10" i="4"/>
  <c r="BG24" i="4"/>
  <c r="H25" i="4"/>
  <c r="D7" i="29" s="1"/>
  <c r="AH68" i="4"/>
  <c r="AH69" i="4"/>
  <c r="AT24" i="5"/>
  <c r="BH24" i="5"/>
  <c r="T25" i="5"/>
  <c r="T10" i="6"/>
  <c r="U10" i="6"/>
  <c r="F9" i="29" s="1"/>
  <c r="BH10" i="7"/>
  <c r="T8" i="8"/>
  <c r="U8" i="8"/>
  <c r="F11" i="27" s="1"/>
  <c r="U38" i="9"/>
  <c r="H12" i="27" s="1"/>
  <c r="T38" i="9"/>
  <c r="AT39" i="9"/>
  <c r="BG39" i="9"/>
  <c r="U8" i="11"/>
  <c r="H38" i="12"/>
  <c r="E8" i="31" s="1"/>
  <c r="G8" i="7"/>
  <c r="U54" i="7"/>
  <c r="H11" i="8"/>
  <c r="C10" i="30" s="1"/>
  <c r="AH11" i="8"/>
  <c r="I10" i="30" s="1"/>
  <c r="AU11" i="8"/>
  <c r="U23" i="8"/>
  <c r="G11" i="27" s="1"/>
  <c r="AH39" i="8"/>
  <c r="K11" i="28" s="1"/>
  <c r="BH39" i="8"/>
  <c r="H40" i="8"/>
  <c r="E11" i="29" s="1"/>
  <c r="AU40" i="8"/>
  <c r="AU39" i="9"/>
  <c r="BH39" i="9"/>
  <c r="AH56" i="9"/>
  <c r="T70" i="9"/>
  <c r="U39" i="10"/>
  <c r="H13" i="28" s="1"/>
  <c r="G10" i="11"/>
  <c r="H10" i="11"/>
  <c r="BH10" i="11"/>
  <c r="BH25" i="4"/>
  <c r="U26" i="4"/>
  <c r="G6" i="30" s="1"/>
  <c r="AH26" i="4"/>
  <c r="J6" i="30" s="1"/>
  <c r="AU26" i="4"/>
  <c r="AU41" i="4"/>
  <c r="H53" i="4"/>
  <c r="L7" i="27" s="1"/>
  <c r="U53" i="4"/>
  <c r="U70" i="4"/>
  <c r="AH25" i="5"/>
  <c r="J8" i="29" s="1"/>
  <c r="BG25" i="5"/>
  <c r="H26" i="5"/>
  <c r="D7" i="30" s="1"/>
  <c r="U26" i="5"/>
  <c r="G7" i="30" s="1"/>
  <c r="H69" i="5"/>
  <c r="M8" i="28" s="1"/>
  <c r="AH9" i="6"/>
  <c r="I9" i="28" s="1"/>
  <c r="AG26" i="6"/>
  <c r="H39" i="6"/>
  <c r="E9" i="28" s="1"/>
  <c r="AH11" i="7"/>
  <c r="I9" i="30" s="1"/>
  <c r="AH23" i="7"/>
  <c r="J10" i="27" s="1"/>
  <c r="T25" i="7"/>
  <c r="AU26" i="7"/>
  <c r="AH38" i="7"/>
  <c r="K10" i="27" s="1"/>
  <c r="AH39" i="7"/>
  <c r="K10" i="28" s="1"/>
  <c r="T54" i="7"/>
  <c r="AH54" i="7"/>
  <c r="AH55" i="7"/>
  <c r="AH56" i="7"/>
  <c r="T23" i="8"/>
  <c r="AH23" i="8"/>
  <c r="J11" i="27" s="1"/>
  <c r="AT40" i="8"/>
  <c r="BH40" i="8"/>
  <c r="T10" i="9"/>
  <c r="G40" i="9"/>
  <c r="G41" i="9"/>
  <c r="G68" i="9"/>
  <c r="T69" i="9"/>
  <c r="AH71" i="9"/>
  <c r="AG11" i="10"/>
  <c r="BG39" i="10"/>
  <c r="AT40" i="10"/>
  <c r="G41" i="10"/>
  <c r="AH68" i="12"/>
  <c r="AG68" i="12"/>
  <c r="H8" i="14"/>
  <c r="C17" i="27" s="1"/>
  <c r="G8" i="14"/>
  <c r="H53" i="3"/>
  <c r="L6" i="27" s="1"/>
  <c r="AH53" i="3"/>
  <c r="H54" i="3"/>
  <c r="L6" i="28" s="1"/>
  <c r="H71" i="3"/>
  <c r="M5" i="30" s="1"/>
  <c r="AH71" i="3"/>
  <c r="H11" i="4"/>
  <c r="C6" i="30" s="1"/>
  <c r="AT26" i="4"/>
  <c r="BH26" i="4"/>
  <c r="T53" i="4"/>
  <c r="AH53" i="4"/>
  <c r="U71" i="4"/>
  <c r="T26" i="5"/>
  <c r="AH26" i="5"/>
  <c r="J7" i="30" s="1"/>
  <c r="AG9" i="6"/>
  <c r="AG11" i="7"/>
  <c r="AG23" i="7"/>
  <c r="AH24" i="7"/>
  <c r="J10" i="28" s="1"/>
  <c r="AG56" i="7"/>
  <c r="H68" i="7"/>
  <c r="M10" i="27" s="1"/>
  <c r="AG23" i="8"/>
  <c r="AU23" i="8"/>
  <c r="H24" i="8"/>
  <c r="D11" i="28" s="1"/>
  <c r="U24" i="8"/>
  <c r="G11" i="28" s="1"/>
  <c r="BH24" i="8"/>
  <c r="AT25" i="8"/>
  <c r="BG40" i="8"/>
  <c r="H41" i="8"/>
  <c r="E10" i="30" s="1"/>
  <c r="AU41" i="8"/>
  <c r="AH53" i="8"/>
  <c r="AH54" i="8"/>
  <c r="AU23" i="9"/>
  <c r="G26" i="9"/>
  <c r="AH9" i="10"/>
  <c r="I13" i="28" s="1"/>
  <c r="BG10" i="10"/>
  <c r="AU8" i="11"/>
  <c r="H69" i="11"/>
  <c r="BG38" i="12"/>
  <c r="G56" i="3"/>
  <c r="T56" i="3"/>
  <c r="H8" i="4"/>
  <c r="C7" i="27" s="1"/>
  <c r="AG10" i="4"/>
  <c r="AT10" i="4"/>
  <c r="AG38" i="5"/>
  <c r="H8" i="6"/>
  <c r="C9" i="27" s="1"/>
  <c r="AG8" i="6"/>
  <c r="U38" i="6"/>
  <c r="H9" i="27" s="1"/>
  <c r="AG41" i="6"/>
  <c r="BG11" i="7"/>
  <c r="AG24" i="7"/>
  <c r="BG25" i="7"/>
  <c r="G38" i="7"/>
  <c r="BH39" i="7"/>
  <c r="G40" i="7"/>
  <c r="T40" i="7"/>
  <c r="AG71" i="7"/>
  <c r="AG10" i="8"/>
  <c r="AT10" i="8"/>
  <c r="AT23" i="9"/>
  <c r="H54" i="9"/>
  <c r="L12" i="28" s="1"/>
  <c r="U70" i="9"/>
  <c r="H8" i="10"/>
  <c r="C13" i="27" s="1"/>
  <c r="AT8" i="10"/>
  <c r="AG8" i="11"/>
  <c r="G69" i="11"/>
  <c r="AG10" i="12"/>
  <c r="AH10" i="12"/>
  <c r="AH56" i="12"/>
  <c r="AG56" i="12"/>
  <c r="AU23" i="13"/>
  <c r="AT23" i="13"/>
  <c r="AH54" i="3"/>
  <c r="U55" i="3"/>
  <c r="AU10" i="4"/>
  <c r="AG11" i="4"/>
  <c r="AU11" i="4"/>
  <c r="H23" i="4"/>
  <c r="D7" i="27" s="1"/>
  <c r="U23" i="4"/>
  <c r="G7" i="27" s="1"/>
  <c r="AH23" i="4"/>
  <c r="J7" i="27" s="1"/>
  <c r="G39" i="4"/>
  <c r="U39" i="4"/>
  <c r="H7" i="28" s="1"/>
  <c r="AG40" i="4"/>
  <c r="H55" i="4"/>
  <c r="L7" i="29" s="1"/>
  <c r="AH55" i="4"/>
  <c r="H56" i="4"/>
  <c r="L6" i="30" s="1"/>
  <c r="AH9" i="5"/>
  <c r="I8" i="28" s="1"/>
  <c r="BG9" i="5"/>
  <c r="BG38" i="5"/>
  <c r="H39" i="5"/>
  <c r="E8" i="28" s="1"/>
  <c r="AH8" i="6"/>
  <c r="I9" i="27" s="1"/>
  <c r="AG54" i="6"/>
  <c r="H56" i="6"/>
  <c r="L8" i="30" s="1"/>
  <c r="AH8" i="7"/>
  <c r="I10" i="27" s="1"/>
  <c r="AU11" i="7"/>
  <c r="AU23" i="7"/>
  <c r="AU25" i="7"/>
  <c r="G26" i="7"/>
  <c r="G39" i="7"/>
  <c r="BG39" i="7"/>
  <c r="T70" i="7"/>
  <c r="AH70" i="7"/>
  <c r="G25" i="8"/>
  <c r="U25" i="8"/>
  <c r="G11" i="29" s="1"/>
  <c r="AU25" i="8"/>
  <c r="BH25" i="8"/>
  <c r="AH26" i="8"/>
  <c r="J10" i="30" s="1"/>
  <c r="T38" i="8"/>
  <c r="BH26" i="9"/>
  <c r="AG39" i="9"/>
  <c r="AU8" i="10"/>
  <c r="AT10" i="10"/>
  <c r="U24" i="10"/>
  <c r="G13" i="28" s="1"/>
  <c r="BH24" i="10"/>
  <c r="AH68" i="10"/>
  <c r="U69" i="10"/>
  <c r="AH69" i="10"/>
  <c r="T70" i="10"/>
  <c r="G71" i="10"/>
  <c r="H8" i="11"/>
  <c r="AH10" i="11"/>
  <c r="AH8" i="12"/>
  <c r="I8" i="31" s="1"/>
  <c r="H53" i="13"/>
  <c r="L16" i="27" s="1"/>
  <c r="G53" i="13"/>
  <c r="T69" i="4"/>
  <c r="T8" i="5"/>
  <c r="AG8" i="5"/>
  <c r="AT8" i="5"/>
  <c r="BG10" i="6"/>
  <c r="U53" i="6"/>
  <c r="G24" i="7"/>
  <c r="H26" i="7"/>
  <c r="D9" i="30" s="1"/>
  <c r="BG41" i="7"/>
  <c r="AG53" i="7"/>
  <c r="H8" i="8"/>
  <c r="C11" i="27" s="1"/>
  <c r="AT9" i="8"/>
  <c r="H68" i="8"/>
  <c r="M11" i="27" s="1"/>
  <c r="AG8" i="9"/>
  <c r="U25" i="9"/>
  <c r="G12" i="29" s="1"/>
  <c r="T26" i="9"/>
  <c r="G38" i="9"/>
  <c r="AG38" i="9"/>
  <c r="T40" i="9"/>
  <c r="BG24" i="10"/>
  <c r="H25" i="10"/>
  <c r="D13" i="29" s="1"/>
  <c r="AG55" i="11"/>
  <c r="AH38" i="12"/>
  <c r="K8" i="31" s="1"/>
  <c r="AG38" i="12"/>
  <c r="U69" i="13"/>
  <c r="T69" i="13"/>
  <c r="AG69" i="8"/>
  <c r="AH26" i="9"/>
  <c r="J11" i="30" s="1"/>
  <c r="U40" i="9"/>
  <c r="H12" i="29" s="1"/>
  <c r="U71" i="9"/>
  <c r="AG10" i="10"/>
  <c r="AH10" i="10"/>
  <c r="I13" i="29" s="1"/>
  <c r="BH24" i="11"/>
  <c r="G25" i="11"/>
  <c r="BG25" i="11"/>
  <c r="U70" i="12"/>
  <c r="T70" i="12"/>
  <c r="AH55" i="11"/>
  <c r="AH55" i="12"/>
  <c r="U68" i="12"/>
  <c r="H69" i="13"/>
  <c r="M16" i="28" s="1"/>
  <c r="BH24" i="14"/>
  <c r="H25" i="14"/>
  <c r="D17" i="29" s="1"/>
  <c r="U8" i="15"/>
  <c r="F18" i="27" s="1"/>
  <c r="H9" i="15"/>
  <c r="C18" i="28" s="1"/>
  <c r="G9" i="15"/>
  <c r="H40" i="10"/>
  <c r="E13" i="29" s="1"/>
  <c r="AH40" i="10"/>
  <c r="K13" i="29" s="1"/>
  <c r="AH70" i="10"/>
  <c r="U25" i="11"/>
  <c r="AU25" i="11"/>
  <c r="H71" i="12"/>
  <c r="AU10" i="13"/>
  <c r="AH11" i="13"/>
  <c r="I15" i="30" s="1"/>
  <c r="G24" i="13"/>
  <c r="BH26" i="13"/>
  <c r="AH71" i="13"/>
  <c r="BH8" i="14"/>
  <c r="H25" i="15"/>
  <c r="D18" i="29" s="1"/>
  <c r="G25" i="15"/>
  <c r="BG25" i="15"/>
  <c r="BG10" i="18"/>
  <c r="BH10" i="18"/>
  <c r="BH40" i="10"/>
  <c r="U71" i="10"/>
  <c r="H26" i="11"/>
  <c r="AH26" i="11"/>
  <c r="AU26" i="11"/>
  <c r="BH26" i="11"/>
  <c r="U38" i="11"/>
  <c r="AU24" i="12"/>
  <c r="H55" i="12"/>
  <c r="T69" i="12"/>
  <c r="AU11" i="13"/>
  <c r="BG11" i="13"/>
  <c r="BH25" i="10"/>
  <c r="U41" i="10"/>
  <c r="H12" i="30" s="1"/>
  <c r="H68" i="11"/>
  <c r="G70" i="11"/>
  <c r="BG10" i="12"/>
  <c r="AH53" i="15"/>
  <c r="AG53" i="15"/>
  <c r="AU26" i="10"/>
  <c r="AU41" i="10"/>
  <c r="H53" i="10"/>
  <c r="L13" i="27" s="1"/>
  <c r="U53" i="10"/>
  <c r="AH53" i="10"/>
  <c r="T55" i="10"/>
  <c r="H9" i="11"/>
  <c r="AT40" i="11"/>
  <c r="T9" i="12"/>
  <c r="G23" i="12"/>
  <c r="T26" i="12"/>
  <c r="AU40" i="12"/>
  <c r="BG41" i="12"/>
  <c r="BG10" i="13"/>
  <c r="BH10" i="13"/>
  <c r="AT24" i="13"/>
  <c r="T40" i="13"/>
  <c r="AG40" i="13"/>
  <c r="U55" i="13"/>
  <c r="H24" i="14"/>
  <c r="D17" i="28" s="1"/>
  <c r="AU8" i="15"/>
  <c r="AU11" i="10"/>
  <c r="H38" i="10"/>
  <c r="E13" i="27" s="1"/>
  <c r="U54" i="10"/>
  <c r="AH9" i="11"/>
  <c r="BH9" i="11"/>
  <c r="T68" i="11"/>
  <c r="BH8" i="12"/>
  <c r="U9" i="12"/>
  <c r="U55" i="12"/>
  <c r="H68" i="12"/>
  <c r="M8" i="31" s="1"/>
  <c r="H11" i="13"/>
  <c r="C15" i="30" s="1"/>
  <c r="G26" i="14"/>
  <c r="AG55" i="14"/>
  <c r="AG8" i="12"/>
  <c r="H54" i="15"/>
  <c r="L18" i="28" s="1"/>
  <c r="H55" i="15"/>
  <c r="L18" i="29" s="1"/>
  <c r="U68" i="15"/>
  <c r="BG39" i="14"/>
  <c r="AU40" i="14"/>
  <c r="AG69" i="14"/>
  <c r="U9" i="15"/>
  <c r="F18" i="28" s="1"/>
  <c r="U25" i="15"/>
  <c r="G18" i="29" s="1"/>
  <c r="AU25" i="15"/>
  <c r="T68" i="15"/>
  <c r="AG71" i="15"/>
  <c r="BH9" i="16"/>
  <c r="AH40" i="17"/>
  <c r="K20" i="29" s="1"/>
  <c r="T56" i="14"/>
  <c r="T68" i="14"/>
  <c r="H26" i="15"/>
  <c r="D17" i="30" s="1"/>
  <c r="G24" i="17"/>
  <c r="H24" i="17"/>
  <c r="D20" i="28" s="1"/>
  <c r="AG40" i="17"/>
  <c r="BG9" i="18"/>
  <c r="AG71" i="18"/>
  <c r="AH71" i="18"/>
  <c r="T71" i="21"/>
  <c r="U71" i="21"/>
  <c r="U25" i="12"/>
  <c r="H39" i="13"/>
  <c r="E16" i="28" s="1"/>
  <c r="AH41" i="14"/>
  <c r="K16" i="30" s="1"/>
  <c r="G55" i="14"/>
  <c r="G71" i="14"/>
  <c r="H11" i="15"/>
  <c r="C17" i="30" s="1"/>
  <c r="AH11" i="15"/>
  <c r="I17" i="30" s="1"/>
  <c r="AU26" i="15"/>
  <c r="H25" i="16"/>
  <c r="D19" i="29" s="1"/>
  <c r="AU25" i="16"/>
  <c r="H23" i="17"/>
  <c r="D20" i="27" s="1"/>
  <c r="T53" i="17"/>
  <c r="AH8" i="18"/>
  <c r="H8" i="20"/>
  <c r="C23" i="27" s="1"/>
  <c r="G8" i="20"/>
  <c r="AT41" i="12"/>
  <c r="G56" i="12"/>
  <c r="U56" i="12"/>
  <c r="AG70" i="12"/>
  <c r="AH39" i="13"/>
  <c r="K16" i="28" s="1"/>
  <c r="U38" i="14"/>
  <c r="H17" i="27" s="1"/>
  <c r="AH8" i="15"/>
  <c r="I18" i="27" s="1"/>
  <c r="BG23" i="15"/>
  <c r="H9" i="16"/>
  <c r="C19" i="28" s="1"/>
  <c r="G10" i="16"/>
  <c r="AG26" i="16"/>
  <c r="AU39" i="17"/>
  <c r="BG9" i="19"/>
  <c r="BH9" i="19"/>
  <c r="AT11" i="19"/>
  <c r="T11" i="12"/>
  <c r="AU38" i="12"/>
  <c r="T68" i="12"/>
  <c r="H69" i="12"/>
  <c r="H9" i="13"/>
  <c r="C16" i="28" s="1"/>
  <c r="AU40" i="13"/>
  <c r="AT9" i="14"/>
  <c r="AT25" i="14"/>
  <c r="T10" i="15"/>
  <c r="AH23" i="15"/>
  <c r="J18" i="27" s="1"/>
  <c r="U39" i="15"/>
  <c r="H18" i="28" s="1"/>
  <c r="AH39" i="15"/>
  <c r="K18" i="28" s="1"/>
  <c r="BH39" i="15"/>
  <c r="T40" i="15"/>
  <c r="AU40" i="15"/>
  <c r="G71" i="15"/>
  <c r="T55" i="16"/>
  <c r="BG9" i="17"/>
  <c r="AT24" i="17"/>
  <c r="AT9" i="19"/>
  <c r="G24" i="19"/>
  <c r="H24" i="19"/>
  <c r="AH23" i="20"/>
  <c r="J23" i="27" s="1"/>
  <c r="AG23" i="20"/>
  <c r="BH40" i="12"/>
  <c r="BH8" i="13"/>
  <c r="T9" i="13"/>
  <c r="AG9" i="13"/>
  <c r="H10" i="13"/>
  <c r="C16" i="29" s="1"/>
  <c r="U10" i="13"/>
  <c r="F16" i="29" s="1"/>
  <c r="AT11" i="13"/>
  <c r="AU25" i="13"/>
  <c r="AU26" i="13"/>
  <c r="BG26" i="13"/>
  <c r="G38" i="13"/>
  <c r="AH56" i="13"/>
  <c r="AG11" i="14"/>
  <c r="U23" i="14"/>
  <c r="G17" i="27" s="1"/>
  <c r="BG25" i="14"/>
  <c r="AG26" i="14"/>
  <c r="G68" i="14"/>
  <c r="AG10" i="15"/>
  <c r="BG10" i="15"/>
  <c r="BG41" i="15"/>
  <c r="AG54" i="15"/>
  <c r="G56" i="15"/>
  <c r="AG41" i="16"/>
  <c r="AU41" i="16"/>
  <c r="H53" i="16"/>
  <c r="L19" i="27" s="1"/>
  <c r="BG24" i="17"/>
  <c r="G70" i="17"/>
  <c r="U11" i="18"/>
  <c r="AU11" i="18"/>
  <c r="AU23" i="18"/>
  <c r="AT23" i="18"/>
  <c r="T25" i="18"/>
  <c r="BG26" i="18"/>
  <c r="U71" i="15"/>
  <c r="AU11" i="17"/>
  <c r="G10" i="20"/>
  <c r="H10" i="20"/>
  <c r="C23" i="29" s="1"/>
  <c r="BH23" i="18"/>
  <c r="G24" i="18"/>
  <c r="U24" i="18"/>
  <c r="H25" i="18"/>
  <c r="U68" i="19"/>
  <c r="AU23" i="20"/>
  <c r="T55" i="20"/>
  <c r="AH56" i="20"/>
  <c r="H70" i="20"/>
  <c r="M23" i="29" s="1"/>
  <c r="U56" i="16"/>
  <c r="H68" i="16"/>
  <c r="M19" i="27" s="1"/>
  <c r="T68" i="16"/>
  <c r="AH68" i="16"/>
  <c r="U69" i="16"/>
  <c r="BH24" i="17"/>
  <c r="T54" i="17"/>
  <c r="AH25" i="18"/>
  <c r="AU25" i="18"/>
  <c r="AU26" i="18"/>
  <c r="AU23" i="19"/>
  <c r="BG39" i="19"/>
  <c r="U53" i="19"/>
  <c r="G71" i="19"/>
  <c r="U9" i="20"/>
  <c r="F23" i="28" s="1"/>
  <c r="H24" i="20"/>
  <c r="D23" i="28" s="1"/>
  <c r="AU24" i="20"/>
  <c r="H25" i="20"/>
  <c r="D23" i="29" s="1"/>
  <c r="AG56" i="20"/>
  <c r="H69" i="20"/>
  <c r="M23" i="28" s="1"/>
  <c r="AH70" i="20"/>
  <c r="AH71" i="20"/>
  <c r="AU26" i="16"/>
  <c r="U38" i="16"/>
  <c r="H19" i="27" s="1"/>
  <c r="T70" i="16"/>
  <c r="AG8" i="17"/>
  <c r="AU8" i="17"/>
  <c r="H9" i="17"/>
  <c r="C20" i="28" s="1"/>
  <c r="AG53" i="17"/>
  <c r="U9" i="18"/>
  <c r="H38" i="18"/>
  <c r="T38" i="18"/>
  <c r="AU38" i="18"/>
  <c r="U39" i="18"/>
  <c r="BG11" i="19"/>
  <c r="T24" i="19"/>
  <c r="G69" i="19"/>
  <c r="AG69" i="19"/>
  <c r="AG71" i="19"/>
  <c r="AU8" i="20"/>
  <c r="BG8" i="20"/>
  <c r="T10" i="20"/>
  <c r="AT38" i="20"/>
  <c r="G39" i="20"/>
  <c r="T39" i="20"/>
  <c r="AH55" i="20"/>
  <c r="T70" i="20"/>
  <c r="T11" i="22"/>
  <c r="AG9" i="24"/>
  <c r="AH9" i="24"/>
  <c r="T38" i="16"/>
  <c r="AH38" i="16"/>
  <c r="K19" i="27" s="1"/>
  <c r="BH38" i="16"/>
  <c r="G9" i="17"/>
  <c r="G25" i="17"/>
  <c r="H38" i="17"/>
  <c r="E20" i="27" s="1"/>
  <c r="AH53" i="17"/>
  <c r="AG55" i="17"/>
  <c r="AU39" i="18"/>
  <c r="BG39" i="18"/>
  <c r="U40" i="18"/>
  <c r="BH40" i="18"/>
  <c r="G55" i="18"/>
  <c r="AG56" i="18"/>
  <c r="BH11" i="19"/>
  <c r="U24" i="19"/>
  <c r="AH24" i="19"/>
  <c r="AT25" i="19"/>
  <c r="AH54" i="19"/>
  <c r="U10" i="20"/>
  <c r="F23" i="29" s="1"/>
  <c r="AU25" i="20"/>
  <c r="U26" i="20"/>
  <c r="G22" i="30" s="1"/>
  <c r="AU26" i="20"/>
  <c r="BH26" i="20"/>
  <c r="AT40" i="20"/>
  <c r="G41" i="20"/>
  <c r="H68" i="20"/>
  <c r="M23" i="27" s="1"/>
  <c r="U70" i="20"/>
  <c r="AT8" i="17"/>
  <c r="BH9" i="17"/>
  <c r="BG11" i="17"/>
  <c r="H25" i="17"/>
  <c r="D20" i="29" s="1"/>
  <c r="T39" i="17"/>
  <c r="H71" i="17"/>
  <c r="M19" i="30" s="1"/>
  <c r="AG41" i="18"/>
  <c r="T70" i="18"/>
  <c r="AG11" i="19"/>
  <c r="BH23" i="19"/>
  <c r="AH38" i="19"/>
  <c r="BH41" i="19"/>
  <c r="AH71" i="19"/>
  <c r="U68" i="20"/>
  <c r="T9" i="21"/>
  <c r="AT9" i="21"/>
  <c r="H23" i="16"/>
  <c r="D19" i="27" s="1"/>
  <c r="BG39" i="16"/>
  <c r="H40" i="16"/>
  <c r="E19" i="29" s="1"/>
  <c r="AH40" i="16"/>
  <c r="K19" i="29" s="1"/>
  <c r="AH11" i="17"/>
  <c r="I19" i="30" s="1"/>
  <c r="T26" i="17"/>
  <c r="H10" i="18"/>
  <c r="U54" i="18"/>
  <c r="U55" i="18"/>
  <c r="AH55" i="18"/>
  <c r="H68" i="18"/>
  <c r="U70" i="18"/>
  <c r="AH11" i="19"/>
  <c r="AG23" i="19"/>
  <c r="AT40" i="19"/>
  <c r="AH8" i="20"/>
  <c r="I23" i="27" s="1"/>
  <c r="BG11" i="20"/>
  <c r="T68" i="20"/>
  <c r="AH69" i="20"/>
  <c r="AH26" i="19"/>
  <c r="H53" i="24"/>
  <c r="H55" i="24"/>
  <c r="AG70" i="24"/>
  <c r="U71" i="24"/>
  <c r="AU26" i="22"/>
  <c r="U25" i="21"/>
  <c r="G24" i="29" s="1"/>
  <c r="AH9" i="22"/>
  <c r="I25" i="28" s="1"/>
  <c r="H38" i="22"/>
  <c r="E25" i="27" s="1"/>
  <c r="BH38" i="22"/>
  <c r="BG41" i="21"/>
  <c r="AG11" i="22"/>
  <c r="BH10" i="23"/>
  <c r="G38" i="23"/>
  <c r="AU39" i="23"/>
  <c r="G11" i="21"/>
  <c r="U26" i="21"/>
  <c r="G23" i="30" s="1"/>
  <c r="AU39" i="21"/>
  <c r="H53" i="21"/>
  <c r="L24" i="27" s="1"/>
  <c r="H56" i="21"/>
  <c r="L23" i="30" s="1"/>
  <c r="AH11" i="22"/>
  <c r="I24" i="30" s="1"/>
  <c r="AU11" i="22"/>
  <c r="H39" i="22"/>
  <c r="E25" i="28" s="1"/>
  <c r="T56" i="22"/>
  <c r="H69" i="22"/>
  <c r="M25" i="28" s="1"/>
  <c r="U70" i="22"/>
  <c r="BH39" i="23"/>
  <c r="AH55" i="23"/>
  <c r="T71" i="23"/>
  <c r="H71" i="20"/>
  <c r="M22" i="30" s="1"/>
  <c r="U9" i="21"/>
  <c r="F24" i="28" s="1"/>
  <c r="AG23" i="21"/>
  <c r="AG40" i="21"/>
  <c r="H55" i="21"/>
  <c r="L24" i="29" s="1"/>
  <c r="AU24" i="22"/>
  <c r="AG25" i="22"/>
  <c r="G69" i="22"/>
  <c r="BG24" i="24"/>
  <c r="H54" i="24"/>
  <c r="G54" i="24"/>
  <c r="AT23" i="21"/>
  <c r="AH24" i="21"/>
  <c r="J24" i="28" s="1"/>
  <c r="AH40" i="21"/>
  <c r="K24" i="29" s="1"/>
  <c r="G41" i="21"/>
  <c r="T68" i="21"/>
  <c r="H40" i="22"/>
  <c r="E25" i="29" s="1"/>
  <c r="BH9" i="24"/>
  <c r="U54" i="24"/>
  <c r="T54" i="24"/>
  <c r="T70" i="24"/>
  <c r="U70" i="24"/>
  <c r="AG41" i="21"/>
  <c r="U55" i="21"/>
  <c r="AH69" i="21"/>
  <c r="U11" i="22"/>
  <c r="F24" i="30" s="1"/>
  <c r="AH40" i="23"/>
  <c r="K26" i="29" s="1"/>
  <c r="AG54" i="24"/>
  <c r="BG25" i="24"/>
  <c r="AH53" i="24"/>
  <c r="H54" i="25"/>
  <c r="U54" i="25"/>
  <c r="H55" i="25"/>
  <c r="AT8" i="23"/>
  <c r="G53" i="23"/>
  <c r="G68" i="23"/>
  <c r="AU38" i="24"/>
  <c r="AG53" i="24"/>
  <c r="AG68" i="24"/>
  <c r="T41" i="22"/>
  <c r="AU41" i="22"/>
  <c r="G56" i="22"/>
  <c r="AU8" i="23"/>
  <c r="U69" i="23"/>
  <c r="T38" i="24"/>
  <c r="H56" i="22"/>
  <c r="L24" i="30" s="1"/>
  <c r="G23" i="23"/>
  <c r="T26" i="23"/>
  <c r="G11" i="24"/>
  <c r="G40" i="24"/>
  <c r="G55" i="24"/>
  <c r="G10" i="25"/>
  <c r="U10" i="25"/>
  <c r="AG10" i="25"/>
  <c r="G24" i="25"/>
  <c r="AH38" i="22"/>
  <c r="K25" i="27" s="1"/>
  <c r="H23" i="23"/>
  <c r="D26" i="27" s="1"/>
  <c r="AU24" i="23"/>
  <c r="U41" i="23"/>
  <c r="H25" i="30" s="1"/>
  <c r="U54" i="23"/>
  <c r="AT26" i="24"/>
  <c r="BG26" i="24"/>
  <c r="AG56" i="24"/>
  <c r="H68" i="24"/>
  <c r="H69" i="24"/>
  <c r="BH24" i="23"/>
  <c r="AU11" i="24"/>
  <c r="AH23" i="24"/>
  <c r="H25" i="24"/>
  <c r="AG38" i="24"/>
  <c r="AU41" i="24"/>
  <c r="AH56" i="24"/>
  <c r="T68" i="24"/>
  <c r="AT11" i="24"/>
  <c r="U38" i="24"/>
  <c r="AH38" i="24"/>
  <c r="H39" i="25"/>
  <c r="AH40" i="25"/>
  <c r="AT40" i="25"/>
  <c r="BG40" i="25"/>
  <c r="H11" i="2"/>
  <c r="G11" i="2"/>
  <c r="U11" i="2"/>
  <c r="T11" i="2"/>
  <c r="AH11" i="2"/>
  <c r="AG11" i="2"/>
  <c r="AU11" i="2"/>
  <c r="AT11" i="2"/>
  <c r="BH11" i="2"/>
  <c r="BG11" i="2"/>
  <c r="H23" i="2"/>
  <c r="G23" i="2"/>
  <c r="U23" i="2"/>
  <c r="T23" i="2"/>
  <c r="AH23" i="2"/>
  <c r="AG23" i="2"/>
  <c r="AU23" i="2"/>
  <c r="AT23" i="2"/>
  <c r="BH23" i="2"/>
  <c r="BG23" i="2"/>
  <c r="H24" i="2"/>
  <c r="G24" i="2"/>
  <c r="U24" i="2"/>
  <c r="T24" i="2"/>
  <c r="AH24" i="2"/>
  <c r="AG24" i="2"/>
  <c r="AU24" i="2"/>
  <c r="AT24" i="2"/>
  <c r="BH24" i="2"/>
  <c r="BG24" i="2"/>
  <c r="H25" i="2"/>
  <c r="G25" i="2"/>
  <c r="U25" i="2"/>
  <c r="T25" i="2"/>
  <c r="AH25" i="2"/>
  <c r="AG25" i="2"/>
  <c r="AU25" i="2"/>
  <c r="AT25" i="2"/>
  <c r="BH25" i="2"/>
  <c r="BG25" i="2"/>
  <c r="H26" i="2"/>
  <c r="G26" i="2"/>
  <c r="U26" i="2"/>
  <c r="T26" i="2"/>
  <c r="AH26" i="2"/>
  <c r="AG26" i="2"/>
  <c r="AU26" i="2"/>
  <c r="AT26" i="2"/>
  <c r="BH26" i="2"/>
  <c r="BG26" i="2"/>
  <c r="H38" i="2"/>
  <c r="G38" i="2"/>
  <c r="U38" i="2"/>
  <c r="T38" i="2"/>
  <c r="H39" i="2"/>
  <c r="AG40" i="2"/>
  <c r="AH40" i="2"/>
  <c r="H53" i="2"/>
  <c r="G53" i="2"/>
  <c r="U69" i="2"/>
  <c r="T69" i="2"/>
  <c r="AH69" i="2"/>
  <c r="AG69" i="2"/>
  <c r="U39" i="2"/>
  <c r="T39" i="2"/>
  <c r="U8" i="3"/>
  <c r="F6" i="27" s="1"/>
  <c r="T8" i="3"/>
  <c r="U53" i="2"/>
  <c r="T53" i="2"/>
  <c r="AU38" i="2"/>
  <c r="AT38" i="2"/>
  <c r="AT40" i="2"/>
  <c r="AU40" i="2"/>
  <c r="BH41" i="2"/>
  <c r="U54" i="2"/>
  <c r="T54" i="2"/>
  <c r="H70" i="2"/>
  <c r="G70" i="2"/>
  <c r="AH38" i="2"/>
  <c r="AG38" i="2"/>
  <c r="H41" i="2"/>
  <c r="AH56" i="2"/>
  <c r="H55" i="2"/>
  <c r="G55" i="2"/>
  <c r="H9" i="1"/>
  <c r="G9" i="1"/>
  <c r="U9" i="1"/>
  <c r="T9" i="1"/>
  <c r="AH9" i="1"/>
  <c r="AG9" i="1"/>
  <c r="AT9" i="1"/>
  <c r="AU9" i="1"/>
  <c r="BG9" i="1"/>
  <c r="BH9" i="1"/>
  <c r="H11" i="1"/>
  <c r="G11" i="1"/>
  <c r="U11" i="1"/>
  <c r="T11" i="1"/>
  <c r="AH11" i="1"/>
  <c r="AG11" i="1"/>
  <c r="AT11" i="1"/>
  <c r="AU11" i="1"/>
  <c r="BH11" i="1"/>
  <c r="BG11" i="1"/>
  <c r="H23" i="1"/>
  <c r="G23" i="1"/>
  <c r="U23" i="1"/>
  <c r="T23" i="1"/>
  <c r="AH23" i="1"/>
  <c r="AG23" i="1"/>
  <c r="AU23" i="1"/>
  <c r="AT23" i="1"/>
  <c r="BH23" i="1"/>
  <c r="BG23" i="1"/>
  <c r="H24" i="1"/>
  <c r="G24" i="1"/>
  <c r="U24" i="1"/>
  <c r="T24" i="1"/>
  <c r="AH24" i="1"/>
  <c r="AG24" i="1"/>
  <c r="AU24" i="1"/>
  <c r="AT24" i="1"/>
  <c r="BH24" i="1"/>
  <c r="BG24" i="1"/>
  <c r="H25" i="1"/>
  <c r="G25" i="1"/>
  <c r="U25" i="1"/>
  <c r="T25" i="1"/>
  <c r="AH25" i="1"/>
  <c r="AG25" i="1"/>
  <c r="AU25" i="1"/>
  <c r="AT25" i="1"/>
  <c r="BH25" i="1"/>
  <c r="BG25" i="1"/>
  <c r="H26" i="1"/>
  <c r="G26" i="1"/>
  <c r="U26" i="1"/>
  <c r="T26" i="1"/>
  <c r="AH26" i="1"/>
  <c r="AG26" i="1"/>
  <c r="AU26" i="1"/>
  <c r="AT26" i="1"/>
  <c r="BH26" i="1"/>
  <c r="BG26" i="1"/>
  <c r="H38" i="1"/>
  <c r="G38" i="1"/>
  <c r="U38" i="1"/>
  <c r="T38" i="1"/>
  <c r="AH38" i="1"/>
  <c r="AG38" i="1"/>
  <c r="AU38" i="1"/>
  <c r="AT38" i="1"/>
  <c r="BH38" i="1"/>
  <c r="BG38" i="1"/>
  <c r="H39" i="1"/>
  <c r="G39" i="1"/>
  <c r="U39" i="1"/>
  <c r="T39" i="1"/>
  <c r="AH39" i="1"/>
  <c r="AG39" i="1"/>
  <c r="AU39" i="1"/>
  <c r="AT39" i="1"/>
  <c r="BH39" i="1"/>
  <c r="BG39" i="1"/>
  <c r="H40" i="1"/>
  <c r="G40" i="1"/>
  <c r="U40" i="1"/>
  <c r="T40" i="1"/>
  <c r="AH40" i="1"/>
  <c r="AG40" i="1"/>
  <c r="AU40" i="1"/>
  <c r="AT40" i="1"/>
  <c r="BH40" i="1"/>
  <c r="BG40" i="1"/>
  <c r="H41" i="1"/>
  <c r="G41" i="1"/>
  <c r="U41" i="1"/>
  <c r="T41" i="1"/>
  <c r="AH41" i="1"/>
  <c r="AG41" i="1"/>
  <c r="AU41" i="1"/>
  <c r="AT41" i="1"/>
  <c r="BH41" i="1"/>
  <c r="BG41" i="1"/>
  <c r="H53" i="1"/>
  <c r="G53" i="1"/>
  <c r="U53" i="1"/>
  <c r="T53" i="1"/>
  <c r="AH53" i="1"/>
  <c r="AG53" i="1"/>
  <c r="H54" i="1"/>
  <c r="G54" i="1"/>
  <c r="U54" i="1"/>
  <c r="T54" i="1"/>
  <c r="AH54" i="1"/>
  <c r="AG54" i="1"/>
  <c r="H55" i="1"/>
  <c r="G55" i="1"/>
  <c r="U55" i="1"/>
  <c r="T55" i="1"/>
  <c r="AH55" i="1"/>
  <c r="AG55" i="1"/>
  <c r="H56" i="1"/>
  <c r="G56" i="1"/>
  <c r="U56" i="1"/>
  <c r="T56" i="1"/>
  <c r="AH56" i="1"/>
  <c r="AG56" i="1"/>
  <c r="H68" i="1"/>
  <c r="G68" i="1"/>
  <c r="U68" i="1"/>
  <c r="T68" i="1"/>
  <c r="AH68" i="1"/>
  <c r="AG68" i="1"/>
  <c r="H69" i="1"/>
  <c r="G69" i="1"/>
  <c r="U69" i="1"/>
  <c r="T69" i="1"/>
  <c r="AH69" i="1"/>
  <c r="AG69" i="1"/>
  <c r="H70" i="1"/>
  <c r="G70" i="1"/>
  <c r="U70" i="1"/>
  <c r="T70" i="1"/>
  <c r="AH70" i="1"/>
  <c r="AG70" i="1"/>
  <c r="H71" i="1"/>
  <c r="G71" i="1"/>
  <c r="U71" i="1"/>
  <c r="T71" i="1"/>
  <c r="AH71" i="1"/>
  <c r="AG71" i="1"/>
  <c r="H56" i="2"/>
  <c r="AG10" i="3"/>
  <c r="AH10" i="3"/>
  <c r="I6" i="29" s="1"/>
  <c r="H40" i="2"/>
  <c r="G40" i="2"/>
  <c r="H9" i="2"/>
  <c r="G9" i="2"/>
  <c r="U9" i="2"/>
  <c r="T9" i="2"/>
  <c r="AH9" i="2"/>
  <c r="AG9" i="2"/>
  <c r="AU9" i="2"/>
  <c r="AT9" i="2"/>
  <c r="BH9" i="2"/>
  <c r="BG9" i="2"/>
  <c r="BH38" i="2"/>
  <c r="BG38" i="2"/>
  <c r="T40" i="2"/>
  <c r="AH53" i="2"/>
  <c r="AG53" i="2"/>
  <c r="AU39" i="2"/>
  <c r="AT39" i="2"/>
  <c r="BH40" i="2"/>
  <c r="BG40" i="2"/>
  <c r="AH54" i="2"/>
  <c r="AG54" i="2"/>
  <c r="T71" i="2"/>
  <c r="BH9" i="3"/>
  <c r="AG23" i="3"/>
  <c r="AT26" i="3"/>
  <c r="T39" i="3"/>
  <c r="BG40" i="3"/>
  <c r="AG53" i="3"/>
  <c r="T8" i="4"/>
  <c r="G10" i="4"/>
  <c r="AT24" i="4"/>
  <c r="BH41" i="5"/>
  <c r="AU8" i="6"/>
  <c r="AT8" i="6"/>
  <c r="BH8" i="6"/>
  <c r="U25" i="6"/>
  <c r="G9" i="29" s="1"/>
  <c r="T25" i="6"/>
  <c r="AH38" i="6"/>
  <c r="K9" i="27" s="1"/>
  <c r="AG38" i="6"/>
  <c r="H53" i="6"/>
  <c r="L9" i="27" s="1"/>
  <c r="G53" i="6"/>
  <c r="H68" i="6"/>
  <c r="M9" i="27" s="1"/>
  <c r="G68" i="6"/>
  <c r="AT8" i="1"/>
  <c r="AT10" i="3"/>
  <c r="AG8" i="4"/>
  <c r="T10" i="4"/>
  <c r="T23" i="4"/>
  <c r="AG26" i="4"/>
  <c r="G8" i="5"/>
  <c r="BG11" i="5"/>
  <c r="AG24" i="5"/>
  <c r="AT38" i="5"/>
  <c r="T40" i="5"/>
  <c r="BG41" i="5"/>
  <c r="H68" i="5"/>
  <c r="M8" i="27" s="1"/>
  <c r="G68" i="5"/>
  <c r="U68" i="5"/>
  <c r="T68" i="5"/>
  <c r="H26" i="6"/>
  <c r="D8" i="30" s="1"/>
  <c r="G26" i="6"/>
  <c r="AU38" i="6"/>
  <c r="AT38" i="6"/>
  <c r="AH40" i="6"/>
  <c r="K9" i="29" s="1"/>
  <c r="AG40" i="6"/>
  <c r="AU9" i="7"/>
  <c r="AT9" i="7"/>
  <c r="U56" i="2"/>
  <c r="U53" i="5"/>
  <c r="T53" i="5"/>
  <c r="AH25" i="6"/>
  <c r="J9" i="29" s="1"/>
  <c r="AG25" i="6"/>
  <c r="BG26" i="6"/>
  <c r="BH26" i="6"/>
  <c r="AG71" i="6"/>
  <c r="AH71" i="6"/>
  <c r="G8" i="1"/>
  <c r="BG8" i="1"/>
  <c r="AT10" i="1"/>
  <c r="T55" i="2"/>
  <c r="AG55" i="2"/>
  <c r="G56" i="2"/>
  <c r="T56" i="2"/>
  <c r="AG8" i="3"/>
  <c r="H9" i="3"/>
  <c r="C6" i="28" s="1"/>
  <c r="AG9" i="3"/>
  <c r="BH10" i="3"/>
  <c r="AG11" i="3"/>
  <c r="AU11" i="3"/>
  <c r="G24" i="3"/>
  <c r="U24" i="3"/>
  <c r="G6" i="28" s="1"/>
  <c r="AT25" i="3"/>
  <c r="BH25" i="3"/>
  <c r="T38" i="3"/>
  <c r="AH38" i="3"/>
  <c r="K6" i="27" s="1"/>
  <c r="BG39" i="3"/>
  <c r="H40" i="3"/>
  <c r="E6" i="29" s="1"/>
  <c r="AG41" i="3"/>
  <c r="AU41" i="3"/>
  <c r="AG54" i="3"/>
  <c r="H55" i="3"/>
  <c r="L6" i="29" s="1"/>
  <c r="T68" i="3"/>
  <c r="AH68" i="3"/>
  <c r="G71" i="3"/>
  <c r="U71" i="3"/>
  <c r="AU8" i="4"/>
  <c r="T9" i="4"/>
  <c r="AH9" i="4"/>
  <c r="I7" i="28" s="1"/>
  <c r="AH10" i="4"/>
  <c r="I7" i="29" s="1"/>
  <c r="G11" i="4"/>
  <c r="U11" i="4"/>
  <c r="F6" i="30" s="1"/>
  <c r="AT23" i="4"/>
  <c r="BH23" i="4"/>
  <c r="T25" i="4"/>
  <c r="AH25" i="4"/>
  <c r="J7" i="29" s="1"/>
  <c r="BG26" i="4"/>
  <c r="H38" i="4"/>
  <c r="E7" i="27" s="1"/>
  <c r="AG39" i="4"/>
  <c r="AU39" i="4"/>
  <c r="G41" i="4"/>
  <c r="U41" i="4"/>
  <c r="H6" i="30" s="1"/>
  <c r="G54" i="4"/>
  <c r="U54" i="4"/>
  <c r="AG56" i="4"/>
  <c r="H68" i="4"/>
  <c r="M7" i="27" s="1"/>
  <c r="T70" i="4"/>
  <c r="AH70" i="4"/>
  <c r="U8" i="5"/>
  <c r="F8" i="27" s="1"/>
  <c r="H9" i="5"/>
  <c r="C8" i="28" s="1"/>
  <c r="H10" i="5"/>
  <c r="C8" i="29" s="1"/>
  <c r="T23" i="5"/>
  <c r="AH23" i="5"/>
  <c r="J8" i="27" s="1"/>
  <c r="BG24" i="5"/>
  <c r="H25" i="5"/>
  <c r="D8" i="29" s="1"/>
  <c r="AG26" i="5"/>
  <c r="AU26" i="5"/>
  <c r="G39" i="5"/>
  <c r="U39" i="5"/>
  <c r="H8" i="28" s="1"/>
  <c r="AT40" i="5"/>
  <c r="BH40" i="5"/>
  <c r="AG53" i="5"/>
  <c r="H54" i="5"/>
  <c r="L8" i="28" s="1"/>
  <c r="G69" i="5"/>
  <c r="U69" i="5"/>
  <c r="T69" i="5"/>
  <c r="AH69" i="5"/>
  <c r="AG69" i="5"/>
  <c r="H70" i="5"/>
  <c r="M8" i="29" s="1"/>
  <c r="U26" i="6"/>
  <c r="G8" i="30" s="1"/>
  <c r="T26" i="6"/>
  <c r="BH38" i="6"/>
  <c r="BG38" i="6"/>
  <c r="H40" i="6"/>
  <c r="E9" i="29" s="1"/>
  <c r="G40" i="6"/>
  <c r="AH53" i="6"/>
  <c r="AG53" i="6"/>
  <c r="H55" i="6"/>
  <c r="L9" i="29" s="1"/>
  <c r="G55" i="6"/>
  <c r="T56" i="6"/>
  <c r="U56" i="6"/>
  <c r="AG9" i="4"/>
  <c r="BG23" i="4"/>
  <c r="AG25" i="4"/>
  <c r="G38" i="4"/>
  <c r="U38" i="4"/>
  <c r="H7" i="27" s="1"/>
  <c r="AT39" i="4"/>
  <c r="BH39" i="4"/>
  <c r="T41" i="4"/>
  <c r="AH41" i="4"/>
  <c r="K6" i="30" s="1"/>
  <c r="T54" i="4"/>
  <c r="AH54" i="4"/>
  <c r="G68" i="4"/>
  <c r="U68" i="4"/>
  <c r="AG70" i="4"/>
  <c r="H71" i="4"/>
  <c r="M6" i="30" s="1"/>
  <c r="AH8" i="5"/>
  <c r="I8" i="27" s="1"/>
  <c r="G9" i="5"/>
  <c r="U9" i="5"/>
  <c r="F8" i="28" s="1"/>
  <c r="U10" i="5"/>
  <c r="F8" i="29" s="1"/>
  <c r="H11" i="5"/>
  <c r="C7" i="30" s="1"/>
  <c r="AG23" i="5"/>
  <c r="AU23" i="5"/>
  <c r="G25" i="5"/>
  <c r="U25" i="5"/>
  <c r="G8" i="29" s="1"/>
  <c r="AT26" i="5"/>
  <c r="BH26" i="5"/>
  <c r="T39" i="5"/>
  <c r="AH39" i="5"/>
  <c r="K8" i="28" s="1"/>
  <c r="BG40" i="5"/>
  <c r="H41" i="5"/>
  <c r="E7" i="30" s="1"/>
  <c r="G54" i="5"/>
  <c r="U54" i="5"/>
  <c r="G70" i="5"/>
  <c r="U70" i="5"/>
  <c r="T70" i="5"/>
  <c r="AH70" i="5"/>
  <c r="AG70" i="5"/>
  <c r="H71" i="5"/>
  <c r="M7" i="30" s="1"/>
  <c r="G71" i="5"/>
  <c r="U71" i="5"/>
  <c r="H54" i="6"/>
  <c r="L9" i="28" s="1"/>
  <c r="G54" i="6"/>
  <c r="AH68" i="6"/>
  <c r="AG68" i="6"/>
  <c r="T8" i="1"/>
  <c r="G10" i="1"/>
  <c r="BG10" i="1"/>
  <c r="AT8" i="2"/>
  <c r="AG10" i="2"/>
  <c r="AU41" i="2"/>
  <c r="AH54" i="5"/>
  <c r="AG54" i="5"/>
  <c r="AH71" i="5"/>
  <c r="AG71" i="5"/>
  <c r="H9" i="6"/>
  <c r="C9" i="28" s="1"/>
  <c r="G9" i="6"/>
  <c r="U9" i="6"/>
  <c r="F9" i="28" s="1"/>
  <c r="T9" i="6"/>
  <c r="H38" i="6"/>
  <c r="E9" i="27" s="1"/>
  <c r="G38" i="6"/>
  <c r="AU41" i="6"/>
  <c r="AT41" i="6"/>
  <c r="U55" i="6"/>
  <c r="T55" i="6"/>
  <c r="AG56" i="6"/>
  <c r="AH56" i="6"/>
  <c r="H69" i="6"/>
  <c r="M9" i="28" s="1"/>
  <c r="G69" i="6"/>
  <c r="U8" i="7"/>
  <c r="F10" i="27" s="1"/>
  <c r="T8" i="7"/>
  <c r="G39" i="2"/>
  <c r="BG39" i="2"/>
  <c r="G41" i="2"/>
  <c r="T41" i="2"/>
  <c r="AG41" i="2"/>
  <c r="AT41" i="2"/>
  <c r="BH8" i="3"/>
  <c r="AT9" i="3"/>
  <c r="H10" i="3"/>
  <c r="C6" i="29" s="1"/>
  <c r="G23" i="3"/>
  <c r="U23" i="3"/>
  <c r="G6" i="27" s="1"/>
  <c r="AT24" i="3"/>
  <c r="BH24" i="3"/>
  <c r="T26" i="3"/>
  <c r="AH26" i="3"/>
  <c r="J5" i="30" s="1"/>
  <c r="BG38" i="3"/>
  <c r="H39" i="3"/>
  <c r="E6" i="28" s="1"/>
  <c r="AG40" i="3"/>
  <c r="AU40" i="3"/>
  <c r="G53" i="3"/>
  <c r="U53" i="3"/>
  <c r="AG55" i="3"/>
  <c r="H56" i="3"/>
  <c r="L5" i="30" s="1"/>
  <c r="T69" i="3"/>
  <c r="AH69" i="3"/>
  <c r="BG9" i="4"/>
  <c r="AT11" i="4"/>
  <c r="BH11" i="4"/>
  <c r="T24" i="4"/>
  <c r="AH24" i="4"/>
  <c r="J7" i="28" s="1"/>
  <c r="BG25" i="4"/>
  <c r="H26" i="4"/>
  <c r="D6" i="30" s="1"/>
  <c r="AG38" i="4"/>
  <c r="AU38" i="4"/>
  <c r="G40" i="4"/>
  <c r="U40" i="4"/>
  <c r="H7" i="29" s="1"/>
  <c r="AT41" i="4"/>
  <c r="BH41" i="4"/>
  <c r="G55" i="4"/>
  <c r="U55" i="4"/>
  <c r="AG68" i="4"/>
  <c r="H69" i="4"/>
  <c r="M7" i="28" s="1"/>
  <c r="T71" i="4"/>
  <c r="AH71" i="4"/>
  <c r="BH8" i="5"/>
  <c r="AG9" i="5"/>
  <c r="AU9" i="5"/>
  <c r="AU10" i="5"/>
  <c r="BG10" i="5"/>
  <c r="T11" i="5"/>
  <c r="AH11" i="5"/>
  <c r="I7" i="30" s="1"/>
  <c r="BG23" i="5"/>
  <c r="H24" i="5"/>
  <c r="D8" i="28" s="1"/>
  <c r="AG25" i="5"/>
  <c r="AU25" i="5"/>
  <c r="G38" i="5"/>
  <c r="U38" i="5"/>
  <c r="H8" i="27" s="1"/>
  <c r="AT39" i="5"/>
  <c r="BH39" i="5"/>
  <c r="T41" i="5"/>
  <c r="AH41" i="5"/>
  <c r="K7" i="30" s="1"/>
  <c r="G55" i="5"/>
  <c r="U55" i="5"/>
  <c r="AU9" i="6"/>
  <c r="AT9" i="6"/>
  <c r="BH9" i="6"/>
  <c r="BG9" i="6"/>
  <c r="H11" i="6"/>
  <c r="C8" i="30" s="1"/>
  <c r="G11" i="6"/>
  <c r="U11" i="6"/>
  <c r="F8" i="30" s="1"/>
  <c r="T11" i="6"/>
  <c r="AH11" i="6"/>
  <c r="I8" i="30" s="1"/>
  <c r="AG11" i="6"/>
  <c r="AU11" i="6"/>
  <c r="AT11" i="6"/>
  <c r="BH11" i="6"/>
  <c r="BG11" i="6"/>
  <c r="H23" i="6"/>
  <c r="D9" i="27" s="1"/>
  <c r="G23" i="6"/>
  <c r="U23" i="6"/>
  <c r="G9" i="27" s="1"/>
  <c r="T23" i="6"/>
  <c r="AH23" i="6"/>
  <c r="J9" i="27" s="1"/>
  <c r="AG23" i="6"/>
  <c r="AU23" i="6"/>
  <c r="AT23" i="6"/>
  <c r="BH23" i="6"/>
  <c r="BG23" i="6"/>
  <c r="H24" i="6"/>
  <c r="D9" i="28" s="1"/>
  <c r="G24" i="6"/>
  <c r="U24" i="6"/>
  <c r="G9" i="28" s="1"/>
  <c r="T24" i="6"/>
  <c r="AH24" i="6"/>
  <c r="J9" i="28" s="1"/>
  <c r="AG24" i="6"/>
  <c r="AU24" i="6"/>
  <c r="AT24" i="6"/>
  <c r="BH24" i="6"/>
  <c r="BG24" i="6"/>
  <c r="H25" i="6"/>
  <c r="D9" i="29" s="1"/>
  <c r="G25" i="6"/>
  <c r="U40" i="6"/>
  <c r="H9" i="29" s="1"/>
  <c r="T40" i="6"/>
  <c r="U54" i="6"/>
  <c r="T54" i="6"/>
  <c r="U71" i="2"/>
  <c r="T23" i="3"/>
  <c r="BG24" i="3"/>
  <c r="AG26" i="3"/>
  <c r="G8" i="4"/>
  <c r="BG11" i="4"/>
  <c r="AG24" i="4"/>
  <c r="AT38" i="4"/>
  <c r="T40" i="4"/>
  <c r="BG41" i="4"/>
  <c r="T55" i="4"/>
  <c r="G69" i="4"/>
  <c r="U69" i="4"/>
  <c r="AG71" i="4"/>
  <c r="AT9" i="5"/>
  <c r="BH9" i="5"/>
  <c r="BH10" i="5"/>
  <c r="AG11" i="5"/>
  <c r="AU11" i="5"/>
  <c r="G24" i="5"/>
  <c r="U24" i="5"/>
  <c r="G8" i="28" s="1"/>
  <c r="AT25" i="5"/>
  <c r="BH25" i="5"/>
  <c r="T38" i="5"/>
  <c r="AH38" i="5"/>
  <c r="K8" i="27" s="1"/>
  <c r="BG39" i="5"/>
  <c r="H40" i="5"/>
  <c r="E8" i="29" s="1"/>
  <c r="AG41" i="5"/>
  <c r="AU41" i="5"/>
  <c r="T55" i="5"/>
  <c r="AH55" i="5"/>
  <c r="AG55" i="5"/>
  <c r="H56" i="5"/>
  <c r="L7" i="30" s="1"/>
  <c r="G56" i="5"/>
  <c r="U56" i="5"/>
  <c r="T8" i="6"/>
  <c r="BH25" i="6"/>
  <c r="BG25" i="6"/>
  <c r="AT26" i="6"/>
  <c r="AU26" i="6"/>
  <c r="BH41" i="6"/>
  <c r="BG41" i="6"/>
  <c r="AH55" i="6"/>
  <c r="AG55" i="6"/>
  <c r="U69" i="6"/>
  <c r="T69" i="6"/>
  <c r="U8" i="6"/>
  <c r="F9" i="27" s="1"/>
  <c r="H10" i="6"/>
  <c r="C9" i="29" s="1"/>
  <c r="BH10" i="6"/>
  <c r="AH10" i="7"/>
  <c r="I10" i="29" s="1"/>
  <c r="AU10" i="7"/>
  <c r="AT10" i="7"/>
  <c r="BH8" i="7"/>
  <c r="U9" i="7"/>
  <c r="F10" i="28" s="1"/>
  <c r="T9" i="7"/>
  <c r="H23" i="7"/>
  <c r="D10" i="27" s="1"/>
  <c r="G23" i="7"/>
  <c r="AG10" i="6"/>
  <c r="AT40" i="6"/>
  <c r="BG40" i="6"/>
  <c r="G41" i="6"/>
  <c r="T41" i="6"/>
  <c r="AG8" i="7"/>
  <c r="H11" i="7"/>
  <c r="C9" i="30" s="1"/>
  <c r="G11" i="7"/>
  <c r="U26" i="7"/>
  <c r="G9" i="30" s="1"/>
  <c r="T26" i="7"/>
  <c r="AU39" i="6"/>
  <c r="U11" i="7"/>
  <c r="F9" i="30" s="1"/>
  <c r="T11" i="7"/>
  <c r="G8" i="6"/>
  <c r="BG8" i="6"/>
  <c r="AT10" i="6"/>
  <c r="G39" i="6"/>
  <c r="T39" i="6"/>
  <c r="AG39" i="6"/>
  <c r="AG69" i="6"/>
  <c r="G70" i="6"/>
  <c r="T70" i="6"/>
  <c r="AG70" i="6"/>
  <c r="AH26" i="7"/>
  <c r="J9" i="30" s="1"/>
  <c r="AG26" i="7"/>
  <c r="T38" i="6"/>
  <c r="T68" i="6"/>
  <c r="H9" i="7"/>
  <c r="C10" i="28" s="1"/>
  <c r="T10" i="7"/>
  <c r="AU39" i="7"/>
  <c r="AT39" i="7"/>
  <c r="G9" i="7"/>
  <c r="AH25" i="7"/>
  <c r="J10" i="29" s="1"/>
  <c r="AG25" i="7"/>
  <c r="H8" i="9"/>
  <c r="C12" i="27" s="1"/>
  <c r="G8" i="9"/>
  <c r="BH8" i="9"/>
  <c r="BG8" i="9"/>
  <c r="H11" i="9"/>
  <c r="C11" i="30" s="1"/>
  <c r="H23" i="9"/>
  <c r="D12" i="27" s="1"/>
  <c r="G23" i="9"/>
  <c r="BH38" i="9"/>
  <c r="BG38" i="9"/>
  <c r="AH41" i="9"/>
  <c r="K11" i="30" s="1"/>
  <c r="AG41" i="9"/>
  <c r="H53" i="9"/>
  <c r="L12" i="27" s="1"/>
  <c r="G53" i="9"/>
  <c r="H24" i="7"/>
  <c r="D10" i="28" s="1"/>
  <c r="H25" i="7"/>
  <c r="D10" i="29" s="1"/>
  <c r="AG38" i="7"/>
  <c r="AG39" i="7"/>
  <c r="H40" i="7"/>
  <c r="E10" i="29" s="1"/>
  <c r="AG41" i="7"/>
  <c r="AU41" i="7"/>
  <c r="AG54" i="7"/>
  <c r="H55" i="7"/>
  <c r="L10" i="29" s="1"/>
  <c r="T68" i="7"/>
  <c r="AH68" i="7"/>
  <c r="G71" i="7"/>
  <c r="U71" i="7"/>
  <c r="AU8" i="8"/>
  <c r="T9" i="8"/>
  <c r="AH9" i="8"/>
  <c r="I11" i="28" s="1"/>
  <c r="AH10" i="8"/>
  <c r="I11" i="29" s="1"/>
  <c r="G11" i="8"/>
  <c r="U11" i="8"/>
  <c r="F10" i="30" s="1"/>
  <c r="AT23" i="8"/>
  <c r="BH23" i="8"/>
  <c r="T25" i="8"/>
  <c r="AH25" i="8"/>
  <c r="J11" i="29" s="1"/>
  <c r="BG26" i="8"/>
  <c r="H38" i="8"/>
  <c r="E11" i="27" s="1"/>
  <c r="AG39" i="8"/>
  <c r="AU39" i="8"/>
  <c r="G41" i="8"/>
  <c r="U41" i="8"/>
  <c r="H10" i="30" s="1"/>
  <c r="AH9" i="9"/>
  <c r="I12" i="28" s="1"/>
  <c r="AG9" i="9"/>
  <c r="BH23" i="9"/>
  <c r="BG23" i="9"/>
  <c r="AU40" i="9"/>
  <c r="AT40" i="9"/>
  <c r="U54" i="9"/>
  <c r="T54" i="9"/>
  <c r="H55" i="9"/>
  <c r="L12" i="29" s="1"/>
  <c r="G55" i="9"/>
  <c r="BG10" i="7"/>
  <c r="H38" i="7"/>
  <c r="E10" i="27" s="1"/>
  <c r="H39" i="7"/>
  <c r="E10" i="28" s="1"/>
  <c r="AT41" i="7"/>
  <c r="G55" i="7"/>
  <c r="U55" i="7"/>
  <c r="AG68" i="7"/>
  <c r="H69" i="7"/>
  <c r="M10" i="28" s="1"/>
  <c r="T71" i="7"/>
  <c r="AH71" i="7"/>
  <c r="BH8" i="8"/>
  <c r="AG9" i="8"/>
  <c r="AU9" i="8"/>
  <c r="AU10" i="8"/>
  <c r="BG10" i="8"/>
  <c r="T11" i="8"/>
  <c r="BG23" i="8"/>
  <c r="AG25" i="8"/>
  <c r="G38" i="8"/>
  <c r="U38" i="8"/>
  <c r="H11" i="27" s="1"/>
  <c r="AT39" i="8"/>
  <c r="T41" i="8"/>
  <c r="AH41" i="8"/>
  <c r="K10" i="30" s="1"/>
  <c r="U8" i="9"/>
  <c r="F12" i="27" s="1"/>
  <c r="T8" i="9"/>
  <c r="BH9" i="9"/>
  <c r="AH10" i="9"/>
  <c r="I12" i="29" s="1"/>
  <c r="AG10" i="9"/>
  <c r="H24" i="9"/>
  <c r="D12" i="28" s="1"/>
  <c r="G24" i="9"/>
  <c r="AU24" i="9"/>
  <c r="AT24" i="9"/>
  <c r="H39" i="9"/>
  <c r="E12" i="28" s="1"/>
  <c r="G39" i="9"/>
  <c r="AU41" i="9"/>
  <c r="AT41" i="9"/>
  <c r="U53" i="9"/>
  <c r="T53" i="9"/>
  <c r="U68" i="9"/>
  <c r="T68" i="9"/>
  <c r="AH69" i="9"/>
  <c r="AG69" i="9"/>
  <c r="U68" i="8"/>
  <c r="T68" i="8"/>
  <c r="H70" i="8"/>
  <c r="M11" i="29" s="1"/>
  <c r="G70" i="8"/>
  <c r="AH70" i="8"/>
  <c r="U23" i="9"/>
  <c r="G12" i="27" s="1"/>
  <c r="T23" i="9"/>
  <c r="AH25" i="9"/>
  <c r="J12" i="29" s="1"/>
  <c r="AG25" i="9"/>
  <c r="BH25" i="9"/>
  <c r="BG25" i="9"/>
  <c r="BH40" i="9"/>
  <c r="BG40" i="9"/>
  <c r="AH68" i="9"/>
  <c r="AG68" i="9"/>
  <c r="G10" i="7"/>
  <c r="U23" i="7"/>
  <c r="G10" i="27" s="1"/>
  <c r="U24" i="7"/>
  <c r="G10" i="28" s="1"/>
  <c r="AT24" i="7"/>
  <c r="AT25" i="7"/>
  <c r="AT26" i="7"/>
  <c r="AT38" i="7"/>
  <c r="AG40" i="7"/>
  <c r="AU40" i="7"/>
  <c r="G53" i="7"/>
  <c r="U53" i="7"/>
  <c r="AG55" i="7"/>
  <c r="H56" i="7"/>
  <c r="L9" i="30" s="1"/>
  <c r="T69" i="7"/>
  <c r="AH69" i="7"/>
  <c r="BG9" i="8"/>
  <c r="AT11" i="8"/>
  <c r="BH11" i="8"/>
  <c r="T24" i="8"/>
  <c r="AH24" i="8"/>
  <c r="J11" i="28" s="1"/>
  <c r="BG25" i="8"/>
  <c r="H26" i="8"/>
  <c r="D10" i="30" s="1"/>
  <c r="AG38" i="8"/>
  <c r="AU38" i="8"/>
  <c r="G40" i="8"/>
  <c r="U40" i="8"/>
  <c r="H11" i="29" s="1"/>
  <c r="AT41" i="8"/>
  <c r="BH41" i="8"/>
  <c r="BG41" i="8"/>
  <c r="H53" i="8"/>
  <c r="L11" i="27" s="1"/>
  <c r="G53" i="8"/>
  <c r="U53" i="8"/>
  <c r="AH71" i="8"/>
  <c r="AG71" i="8"/>
  <c r="AU10" i="9"/>
  <c r="AT10" i="9"/>
  <c r="U24" i="9"/>
  <c r="G12" i="28" s="1"/>
  <c r="T24" i="9"/>
  <c r="BH24" i="9"/>
  <c r="BG24" i="9"/>
  <c r="AH53" i="9"/>
  <c r="AG53" i="9"/>
  <c r="T23" i="7"/>
  <c r="T24" i="7"/>
  <c r="U38" i="7"/>
  <c r="H10" i="27" s="1"/>
  <c r="U39" i="7"/>
  <c r="H10" i="28" s="1"/>
  <c r="AT40" i="7"/>
  <c r="BH40" i="7"/>
  <c r="T53" i="7"/>
  <c r="AH53" i="7"/>
  <c r="G56" i="7"/>
  <c r="U56" i="7"/>
  <c r="AG69" i="7"/>
  <c r="H70" i="7"/>
  <c r="M10" i="29" s="1"/>
  <c r="G8" i="8"/>
  <c r="BG11" i="8"/>
  <c r="H23" i="8"/>
  <c r="D11" i="27" s="1"/>
  <c r="AG24" i="8"/>
  <c r="AU24" i="8"/>
  <c r="G26" i="8"/>
  <c r="U26" i="8"/>
  <c r="G10" i="30" s="1"/>
  <c r="AT38" i="8"/>
  <c r="BH38" i="8"/>
  <c r="T40" i="8"/>
  <c r="AH40" i="8"/>
  <c r="K11" i="29" s="1"/>
  <c r="AH68" i="8"/>
  <c r="AG68" i="8"/>
  <c r="AU9" i="9"/>
  <c r="AT9" i="9"/>
  <c r="AH23" i="9"/>
  <c r="J12" i="27" s="1"/>
  <c r="AG23" i="9"/>
  <c r="U39" i="9"/>
  <c r="H12" i="28" s="1"/>
  <c r="T39" i="9"/>
  <c r="BH41" i="9"/>
  <c r="AH54" i="9"/>
  <c r="AG54" i="9"/>
  <c r="BH24" i="7"/>
  <c r="T26" i="8"/>
  <c r="BG38" i="8"/>
  <c r="AG40" i="8"/>
  <c r="AG53" i="8"/>
  <c r="H54" i="8"/>
  <c r="L11" i="28" s="1"/>
  <c r="G54" i="8"/>
  <c r="U54" i="8"/>
  <c r="T54" i="8"/>
  <c r="AU8" i="9"/>
  <c r="AT8" i="9"/>
  <c r="U9" i="9"/>
  <c r="F12" i="28" s="1"/>
  <c r="T9" i="9"/>
  <c r="H10" i="9"/>
  <c r="C12" i="29" s="1"/>
  <c r="G10" i="9"/>
  <c r="BG10" i="9"/>
  <c r="BH10" i="9"/>
  <c r="H25" i="9"/>
  <c r="D12" i="29" s="1"/>
  <c r="G25" i="9"/>
  <c r="AH40" i="9"/>
  <c r="K12" i="29" s="1"/>
  <c r="AG40" i="9"/>
  <c r="H55" i="8"/>
  <c r="L11" i="29" s="1"/>
  <c r="G55" i="8"/>
  <c r="U55" i="8"/>
  <c r="T55" i="8"/>
  <c r="AH55" i="8"/>
  <c r="AG55" i="8"/>
  <c r="H56" i="8"/>
  <c r="L10" i="30" s="1"/>
  <c r="G56" i="8"/>
  <c r="U56" i="8"/>
  <c r="T56" i="8"/>
  <c r="AH56" i="8"/>
  <c r="AG56" i="8"/>
  <c r="H69" i="8"/>
  <c r="M11" i="28" s="1"/>
  <c r="G69" i="8"/>
  <c r="U70" i="8"/>
  <c r="T70" i="8"/>
  <c r="AU25" i="9"/>
  <c r="AT25" i="9"/>
  <c r="U41" i="9"/>
  <c r="H11" i="30" s="1"/>
  <c r="T41" i="9"/>
  <c r="T71" i="8"/>
  <c r="T25" i="9"/>
  <c r="G54" i="9"/>
  <c r="U55" i="9"/>
  <c r="AH55" i="9"/>
  <c r="H56" i="9"/>
  <c r="L11" i="30" s="1"/>
  <c r="H70" i="9"/>
  <c r="M12" i="29" s="1"/>
  <c r="AT10" i="11"/>
  <c r="U11" i="11"/>
  <c r="AT23" i="11"/>
  <c r="BH23" i="11"/>
  <c r="T25" i="11"/>
  <c r="AH25" i="11"/>
  <c r="BG26" i="11"/>
  <c r="H38" i="11"/>
  <c r="AG39" i="11"/>
  <c r="AU39" i="11"/>
  <c r="AH56" i="11"/>
  <c r="AG56" i="11"/>
  <c r="AG24" i="9"/>
  <c r="BG41" i="9"/>
  <c r="G70" i="9"/>
  <c r="G71" i="9"/>
  <c r="G8" i="10"/>
  <c r="BG9" i="10"/>
  <c r="AT11" i="10"/>
  <c r="BH11" i="10"/>
  <c r="T24" i="10"/>
  <c r="AH24" i="10"/>
  <c r="J13" i="28" s="1"/>
  <c r="BG25" i="10"/>
  <c r="H26" i="10"/>
  <c r="D12" i="30" s="1"/>
  <c r="AG38" i="10"/>
  <c r="AU38" i="10"/>
  <c r="G40" i="10"/>
  <c r="U40" i="10"/>
  <c r="H13" i="29" s="1"/>
  <c r="AT41" i="10"/>
  <c r="BH41" i="10"/>
  <c r="G55" i="10"/>
  <c r="U55" i="10"/>
  <c r="AG68" i="10"/>
  <c r="H69" i="10"/>
  <c r="M13" i="28" s="1"/>
  <c r="T71" i="10"/>
  <c r="AH71" i="10"/>
  <c r="BH8" i="11"/>
  <c r="AG9" i="11"/>
  <c r="AU9" i="11"/>
  <c r="AU10" i="11"/>
  <c r="BG10" i="11"/>
  <c r="T11" i="11"/>
  <c r="BG23" i="11"/>
  <c r="AG25" i="11"/>
  <c r="AH71" i="11"/>
  <c r="AG71" i="11"/>
  <c r="T8" i="10"/>
  <c r="BG11" i="10"/>
  <c r="H23" i="10"/>
  <c r="D13" i="27" s="1"/>
  <c r="AG24" i="10"/>
  <c r="AU24" i="10"/>
  <c r="G26" i="10"/>
  <c r="U26" i="10"/>
  <c r="G12" i="30" s="1"/>
  <c r="AT38" i="10"/>
  <c r="T40" i="10"/>
  <c r="BG41" i="10"/>
  <c r="AG11" i="11"/>
  <c r="G24" i="11"/>
  <c r="U24" i="11"/>
  <c r="AT25" i="11"/>
  <c r="BH25" i="11"/>
  <c r="T38" i="11"/>
  <c r="AH38" i="11"/>
  <c r="BG39" i="11"/>
  <c r="H40" i="11"/>
  <c r="G40" i="11"/>
  <c r="U40" i="11"/>
  <c r="T40" i="11"/>
  <c r="AH40" i="11"/>
  <c r="AG40" i="11"/>
  <c r="AT8" i="12"/>
  <c r="AU8" i="12"/>
  <c r="AU11" i="9"/>
  <c r="H40" i="9"/>
  <c r="E12" i="29" s="1"/>
  <c r="G10" i="10"/>
  <c r="G23" i="10"/>
  <c r="U23" i="10"/>
  <c r="G13" i="27" s="1"/>
  <c r="AT24" i="10"/>
  <c r="T26" i="10"/>
  <c r="AH26" i="10"/>
  <c r="J12" i="30" s="1"/>
  <c r="BG38" i="10"/>
  <c r="H39" i="10"/>
  <c r="E13" i="28" s="1"/>
  <c r="AG40" i="10"/>
  <c r="AU40" i="10"/>
  <c r="G53" i="10"/>
  <c r="AG55" i="10"/>
  <c r="BH40" i="11"/>
  <c r="BG40" i="11"/>
  <c r="H41" i="11"/>
  <c r="G41" i="11"/>
  <c r="U41" i="11"/>
  <c r="T41" i="11"/>
  <c r="AH41" i="11"/>
  <c r="AG41" i="11"/>
  <c r="AU41" i="11"/>
  <c r="AT41" i="11"/>
  <c r="BH41" i="11"/>
  <c r="BG41" i="11"/>
  <c r="H53" i="11"/>
  <c r="G53" i="11"/>
  <c r="U53" i="11"/>
  <c r="T53" i="11"/>
  <c r="AH53" i="11"/>
  <c r="AG53" i="11"/>
  <c r="H54" i="11"/>
  <c r="G54" i="11"/>
  <c r="U54" i="11"/>
  <c r="T54" i="11"/>
  <c r="AH54" i="11"/>
  <c r="AG54" i="11"/>
  <c r="H56" i="11"/>
  <c r="G56" i="11"/>
  <c r="G68" i="8"/>
  <c r="T69" i="8"/>
  <c r="AG70" i="8"/>
  <c r="G9" i="9"/>
  <c r="BG9" i="9"/>
  <c r="G11" i="9"/>
  <c r="T11" i="9"/>
  <c r="AG11" i="9"/>
  <c r="AT11" i="9"/>
  <c r="T10" i="10"/>
  <c r="T53" i="10"/>
  <c r="G56" i="10"/>
  <c r="U56" i="10"/>
  <c r="AG69" i="10"/>
  <c r="H70" i="10"/>
  <c r="M13" i="29" s="1"/>
  <c r="G8" i="11"/>
  <c r="BG11" i="11"/>
  <c r="H23" i="11"/>
  <c r="AG24" i="11"/>
  <c r="AU24" i="11"/>
  <c r="G26" i="11"/>
  <c r="U26" i="11"/>
  <c r="AT38" i="11"/>
  <c r="BH38" i="11"/>
  <c r="U69" i="11"/>
  <c r="T69" i="11"/>
  <c r="BH24" i="12"/>
  <c r="BG24" i="12"/>
  <c r="G9" i="10"/>
  <c r="U9" i="10"/>
  <c r="F13" i="28" s="1"/>
  <c r="U10" i="10"/>
  <c r="F13" i="29" s="1"/>
  <c r="H11" i="10"/>
  <c r="C12" i="30" s="1"/>
  <c r="AG23" i="10"/>
  <c r="AU23" i="10"/>
  <c r="G25" i="10"/>
  <c r="U25" i="10"/>
  <c r="G13" i="29" s="1"/>
  <c r="AT26" i="10"/>
  <c r="BH26" i="10"/>
  <c r="T39" i="10"/>
  <c r="AH39" i="10"/>
  <c r="K13" i="28" s="1"/>
  <c r="BG40" i="10"/>
  <c r="H41" i="10"/>
  <c r="E12" i="30" s="1"/>
  <c r="AG53" i="10"/>
  <c r="H54" i="10"/>
  <c r="L13" i="28" s="1"/>
  <c r="T56" i="10"/>
  <c r="G70" i="10"/>
  <c r="U70" i="10"/>
  <c r="G23" i="11"/>
  <c r="U23" i="11"/>
  <c r="AT24" i="11"/>
  <c r="T26" i="11"/>
  <c r="BG38" i="11"/>
  <c r="H55" i="11"/>
  <c r="G55" i="11"/>
  <c r="U56" i="11"/>
  <c r="T56" i="11"/>
  <c r="AU26" i="9"/>
  <c r="U56" i="9"/>
  <c r="T23" i="11"/>
  <c r="BG24" i="11"/>
  <c r="H25" i="11"/>
  <c r="AG26" i="11"/>
  <c r="G39" i="11"/>
  <c r="U39" i="11"/>
  <c r="U71" i="11"/>
  <c r="T71" i="11"/>
  <c r="AH9" i="12"/>
  <c r="AG9" i="12"/>
  <c r="T56" i="9"/>
  <c r="H69" i="9"/>
  <c r="M12" i="28" s="1"/>
  <c r="T71" i="9"/>
  <c r="BH8" i="10"/>
  <c r="AG9" i="10"/>
  <c r="AU9" i="10"/>
  <c r="AU10" i="10"/>
  <c r="T11" i="10"/>
  <c r="AH11" i="10"/>
  <c r="I12" i="30" s="1"/>
  <c r="BG23" i="10"/>
  <c r="H24" i="10"/>
  <c r="D13" i="28" s="1"/>
  <c r="AG25" i="10"/>
  <c r="AU25" i="10"/>
  <c r="G38" i="10"/>
  <c r="U38" i="10"/>
  <c r="H13" i="27" s="1"/>
  <c r="AT39" i="10"/>
  <c r="BH39" i="10"/>
  <c r="T41" i="10"/>
  <c r="AH41" i="10"/>
  <c r="K12" i="30" s="1"/>
  <c r="T54" i="10"/>
  <c r="AH54" i="10"/>
  <c r="G68" i="10"/>
  <c r="U68" i="10"/>
  <c r="AG70" i="10"/>
  <c r="H71" i="10"/>
  <c r="M12" i="30" s="1"/>
  <c r="AH8" i="11"/>
  <c r="G9" i="11"/>
  <c r="U9" i="11"/>
  <c r="U10" i="11"/>
  <c r="AG10" i="11"/>
  <c r="H11" i="11"/>
  <c r="AG23" i="11"/>
  <c r="AT26" i="11"/>
  <c r="T39" i="11"/>
  <c r="U55" i="11"/>
  <c r="T55" i="11"/>
  <c r="AG69" i="11"/>
  <c r="AU25" i="12"/>
  <c r="AT25" i="12"/>
  <c r="AH26" i="12"/>
  <c r="AG26" i="12"/>
  <c r="AU9" i="12"/>
  <c r="H25" i="12"/>
  <c r="G26" i="12"/>
  <c r="H26" i="12"/>
  <c r="BG39" i="12"/>
  <c r="AT9" i="12"/>
  <c r="AU10" i="12"/>
  <c r="AU11" i="12"/>
  <c r="AU23" i="12"/>
  <c r="G24" i="12"/>
  <c r="G25" i="12"/>
  <c r="AH39" i="12"/>
  <c r="AG39" i="12"/>
  <c r="AG68" i="11"/>
  <c r="G8" i="12"/>
  <c r="BH10" i="12"/>
  <c r="AT11" i="12"/>
  <c r="AT23" i="12"/>
  <c r="AT24" i="12"/>
  <c r="BG26" i="12"/>
  <c r="BH26" i="12"/>
  <c r="T40" i="12"/>
  <c r="U40" i="12"/>
  <c r="AH53" i="12"/>
  <c r="AG53" i="12"/>
  <c r="T71" i="12"/>
  <c r="U71" i="12"/>
  <c r="AH70" i="11"/>
  <c r="T8" i="12"/>
  <c r="G10" i="12"/>
  <c r="U23" i="12"/>
  <c r="G8" i="31" s="1"/>
  <c r="U24" i="12"/>
  <c r="AH41" i="12"/>
  <c r="U54" i="12"/>
  <c r="T54" i="12"/>
  <c r="BH23" i="13"/>
  <c r="BG23" i="13"/>
  <c r="U26" i="13"/>
  <c r="G15" i="30" s="1"/>
  <c r="T26" i="13"/>
  <c r="AG70" i="11"/>
  <c r="U8" i="12"/>
  <c r="F8" i="31" s="1"/>
  <c r="H10" i="12"/>
  <c r="BH11" i="12"/>
  <c r="T23" i="12"/>
  <c r="T24" i="12"/>
  <c r="T25" i="12"/>
  <c r="AU39" i="12"/>
  <c r="AT39" i="12"/>
  <c r="AH55" i="13"/>
  <c r="AG55" i="13"/>
  <c r="BH9" i="12"/>
  <c r="BG11" i="12"/>
  <c r="BG23" i="12"/>
  <c r="BH25" i="12"/>
  <c r="G40" i="12"/>
  <c r="H40" i="12"/>
  <c r="G71" i="12"/>
  <c r="BG9" i="12"/>
  <c r="AH11" i="12"/>
  <c r="AH23" i="12"/>
  <c r="J8" i="31" s="1"/>
  <c r="AH24" i="12"/>
  <c r="BG25" i="12"/>
  <c r="AU26" i="12"/>
  <c r="AT26" i="12"/>
  <c r="U39" i="12"/>
  <c r="T39" i="12"/>
  <c r="AH40" i="12"/>
  <c r="AG40" i="12"/>
  <c r="H54" i="12"/>
  <c r="G54" i="12"/>
  <c r="AG10" i="13"/>
  <c r="AH10" i="13"/>
  <c r="I16" i="29" s="1"/>
  <c r="AH25" i="13"/>
  <c r="J16" i="29" s="1"/>
  <c r="AG25" i="13"/>
  <c r="U54" i="13"/>
  <c r="T54" i="13"/>
  <c r="H9" i="12"/>
  <c r="H11" i="12"/>
  <c r="AG11" i="12"/>
  <c r="AG23" i="12"/>
  <c r="AG24" i="12"/>
  <c r="H70" i="12"/>
  <c r="G70" i="12"/>
  <c r="AG71" i="12"/>
  <c r="AH71" i="12"/>
  <c r="H68" i="13"/>
  <c r="M16" i="27" s="1"/>
  <c r="G68" i="13"/>
  <c r="BH38" i="12"/>
  <c r="U69" i="12"/>
  <c r="H40" i="13"/>
  <c r="E16" i="29" s="1"/>
  <c r="U56" i="13"/>
  <c r="T56" i="13"/>
  <c r="T70" i="13"/>
  <c r="H9" i="14"/>
  <c r="C17" i="28" s="1"/>
  <c r="T10" i="14"/>
  <c r="U10" i="14"/>
  <c r="F17" i="29" s="1"/>
  <c r="AU24" i="14"/>
  <c r="AT24" i="14"/>
  <c r="AU25" i="14"/>
  <c r="AU39" i="14"/>
  <c r="AT39" i="14"/>
  <c r="AH40" i="14"/>
  <c r="K17" i="29" s="1"/>
  <c r="AG40" i="14"/>
  <c r="BH41" i="14"/>
  <c r="BG41" i="14"/>
  <c r="AH56" i="14"/>
  <c r="AG56" i="14"/>
  <c r="U69" i="14"/>
  <c r="T69" i="14"/>
  <c r="AH54" i="13"/>
  <c r="U68" i="13"/>
  <c r="T68" i="13"/>
  <c r="H71" i="13"/>
  <c r="M15" i="30" s="1"/>
  <c r="G71" i="13"/>
  <c r="AU8" i="14"/>
  <c r="AT8" i="14"/>
  <c r="AT11" i="14"/>
  <c r="AU11" i="14"/>
  <c r="G39" i="14"/>
  <c r="U55" i="14"/>
  <c r="AH70" i="14"/>
  <c r="AG70" i="14"/>
  <c r="AG71" i="14"/>
  <c r="AH71" i="14"/>
  <c r="U9" i="14"/>
  <c r="F17" i="28" s="1"/>
  <c r="T9" i="14"/>
  <c r="AH10" i="14"/>
  <c r="I17" i="29" s="1"/>
  <c r="AG10" i="14"/>
  <c r="AH23" i="14"/>
  <c r="J17" i="27" s="1"/>
  <c r="AG23" i="14"/>
  <c r="AU26" i="14"/>
  <c r="AT26" i="14"/>
  <c r="U41" i="14"/>
  <c r="H16" i="30" s="1"/>
  <c r="T41" i="14"/>
  <c r="AG54" i="12"/>
  <c r="G55" i="12"/>
  <c r="T55" i="12"/>
  <c r="AG55" i="12"/>
  <c r="AU8" i="13"/>
  <c r="AU9" i="13"/>
  <c r="T11" i="13"/>
  <c r="T23" i="13"/>
  <c r="T24" i="13"/>
  <c r="T25" i="13"/>
  <c r="U38" i="13"/>
  <c r="H16" i="27" s="1"/>
  <c r="U39" i="13"/>
  <c r="H16" i="28" s="1"/>
  <c r="AT39" i="13"/>
  <c r="AT40" i="13"/>
  <c r="AT41" i="13"/>
  <c r="G54" i="13"/>
  <c r="AG56" i="13"/>
  <c r="AH68" i="13"/>
  <c r="AG68" i="13"/>
  <c r="H11" i="14"/>
  <c r="C16" i="30" s="1"/>
  <c r="G11" i="14"/>
  <c r="BG11" i="14"/>
  <c r="BH11" i="14"/>
  <c r="U24" i="14"/>
  <c r="G17" i="28" s="1"/>
  <c r="T24" i="14"/>
  <c r="BH26" i="14"/>
  <c r="BG26" i="14"/>
  <c r="U39" i="14"/>
  <c r="H17" i="28" s="1"/>
  <c r="T39" i="14"/>
  <c r="H53" i="14"/>
  <c r="L17" i="27" s="1"/>
  <c r="G53" i="14"/>
  <c r="H53" i="12"/>
  <c r="L8" i="31" s="1"/>
  <c r="BH24" i="13"/>
  <c r="BH25" i="13"/>
  <c r="T38" i="13"/>
  <c r="U41" i="13"/>
  <c r="H15" i="30" s="1"/>
  <c r="U53" i="13"/>
  <c r="H55" i="13"/>
  <c r="L16" i="29" s="1"/>
  <c r="AH69" i="13"/>
  <c r="AG69" i="13"/>
  <c r="AH70" i="13"/>
  <c r="AG70" i="13"/>
  <c r="AH9" i="14"/>
  <c r="I17" i="28" s="1"/>
  <c r="AG9" i="14"/>
  <c r="AU10" i="14"/>
  <c r="AU23" i="14"/>
  <c r="AT23" i="14"/>
  <c r="H26" i="14"/>
  <c r="D16" i="30" s="1"/>
  <c r="H38" i="14"/>
  <c r="E17" i="27" s="1"/>
  <c r="G38" i="14"/>
  <c r="G40" i="14"/>
  <c r="H40" i="14"/>
  <c r="E17" i="29" s="1"/>
  <c r="BH40" i="14"/>
  <c r="BG40" i="14"/>
  <c r="H70" i="14"/>
  <c r="M17" i="29" s="1"/>
  <c r="G70" i="14"/>
  <c r="H8" i="15"/>
  <c r="C18" i="27" s="1"/>
  <c r="G8" i="15"/>
  <c r="U41" i="12"/>
  <c r="BH39" i="13"/>
  <c r="U8" i="14"/>
  <c r="F17" i="27" s="1"/>
  <c r="T8" i="14"/>
  <c r="U11" i="14"/>
  <c r="F16" i="30" s="1"/>
  <c r="T11" i="14"/>
  <c r="AH24" i="14"/>
  <c r="J17" i="28" s="1"/>
  <c r="AG24" i="14"/>
  <c r="U25" i="14"/>
  <c r="G17" i="29" s="1"/>
  <c r="T40" i="14"/>
  <c r="U40" i="14"/>
  <c r="H17" i="29" s="1"/>
  <c r="AU41" i="14"/>
  <c r="AT41" i="14"/>
  <c r="AH54" i="14"/>
  <c r="AH68" i="14"/>
  <c r="AG68" i="14"/>
  <c r="AT40" i="12"/>
  <c r="BG40" i="12"/>
  <c r="G41" i="12"/>
  <c r="T41" i="12"/>
  <c r="G8" i="13"/>
  <c r="BH9" i="13"/>
  <c r="AG11" i="13"/>
  <c r="AG23" i="13"/>
  <c r="AG24" i="13"/>
  <c r="AH26" i="13"/>
  <c r="J15" i="30" s="1"/>
  <c r="AH38" i="13"/>
  <c r="K16" i="27" s="1"/>
  <c r="BG38" i="13"/>
  <c r="BG39" i="13"/>
  <c r="BG40" i="13"/>
  <c r="BG41" i="13"/>
  <c r="H56" i="13"/>
  <c r="L15" i="30" s="1"/>
  <c r="G56" i="13"/>
  <c r="G69" i="13"/>
  <c r="H70" i="13"/>
  <c r="M16" i="29" s="1"/>
  <c r="G70" i="13"/>
  <c r="H10" i="14"/>
  <c r="C17" i="29" s="1"/>
  <c r="G10" i="14"/>
  <c r="H23" i="14"/>
  <c r="D17" i="27" s="1"/>
  <c r="G23" i="14"/>
  <c r="AH38" i="14"/>
  <c r="K17" i="27" s="1"/>
  <c r="AG38" i="14"/>
  <c r="AU38" i="14"/>
  <c r="AT38" i="14"/>
  <c r="AH39" i="14"/>
  <c r="K17" i="28" s="1"/>
  <c r="AG39" i="14"/>
  <c r="H41" i="14"/>
  <c r="E16" i="30" s="1"/>
  <c r="G41" i="14"/>
  <c r="AH70" i="12"/>
  <c r="T8" i="13"/>
  <c r="AT10" i="13"/>
  <c r="H23" i="13"/>
  <c r="D16" i="27" s="1"/>
  <c r="H24" i="13"/>
  <c r="D16" i="28" s="1"/>
  <c r="H25" i="13"/>
  <c r="D16" i="29" s="1"/>
  <c r="AG26" i="13"/>
  <c r="AH40" i="13"/>
  <c r="K16" i="29" s="1"/>
  <c r="AH41" i="13"/>
  <c r="K15" i="30" s="1"/>
  <c r="AH53" i="13"/>
  <c r="U71" i="13"/>
  <c r="AG8" i="14"/>
  <c r="AH8" i="14"/>
  <c r="I17" i="27" s="1"/>
  <c r="BH10" i="14"/>
  <c r="BG10" i="14"/>
  <c r="BH23" i="14"/>
  <c r="BG23" i="14"/>
  <c r="BH38" i="14"/>
  <c r="BG38" i="14"/>
  <c r="H69" i="14"/>
  <c r="M17" i="28" s="1"/>
  <c r="G69" i="14"/>
  <c r="U70" i="14"/>
  <c r="T70" i="14"/>
  <c r="T71" i="14"/>
  <c r="U71" i="14"/>
  <c r="T71" i="13"/>
  <c r="BG11" i="15"/>
  <c r="H23" i="15"/>
  <c r="D18" i="27" s="1"/>
  <c r="AG24" i="15"/>
  <c r="AU24" i="15"/>
  <c r="G26" i="15"/>
  <c r="U26" i="15"/>
  <c r="G17" i="30" s="1"/>
  <c r="AT38" i="15"/>
  <c r="BH38" i="15"/>
  <c r="AH40" i="15"/>
  <c r="K18" i="29" s="1"/>
  <c r="H53" i="15"/>
  <c r="L18" i="27" s="1"/>
  <c r="AH55" i="15"/>
  <c r="AG55" i="15"/>
  <c r="H56" i="15"/>
  <c r="L17" i="30" s="1"/>
  <c r="H68" i="14"/>
  <c r="M17" i="27" s="1"/>
  <c r="G10" i="15"/>
  <c r="G23" i="15"/>
  <c r="U23" i="15"/>
  <c r="G18" i="27" s="1"/>
  <c r="AT24" i="15"/>
  <c r="BH24" i="15"/>
  <c r="T26" i="15"/>
  <c r="AH26" i="15"/>
  <c r="J17" i="30" s="1"/>
  <c r="BG38" i="15"/>
  <c r="H39" i="15"/>
  <c r="E18" i="28" s="1"/>
  <c r="AG40" i="15"/>
  <c r="G53" i="15"/>
  <c r="U56" i="15"/>
  <c r="T56" i="15"/>
  <c r="AH56" i="15"/>
  <c r="AG56" i="15"/>
  <c r="H68" i="15"/>
  <c r="M18" i="27" s="1"/>
  <c r="G68" i="15"/>
  <c r="U26" i="14"/>
  <c r="G16" i="30" s="1"/>
  <c r="AH55" i="14"/>
  <c r="AT8" i="15"/>
  <c r="AH68" i="15"/>
  <c r="AG68" i="15"/>
  <c r="H69" i="15"/>
  <c r="M18" i="28" s="1"/>
  <c r="G69" i="15"/>
  <c r="U69" i="15"/>
  <c r="T69" i="15"/>
  <c r="AH69" i="15"/>
  <c r="AG69" i="15"/>
  <c r="T8" i="16"/>
  <c r="U8" i="16"/>
  <c r="F19" i="27" s="1"/>
  <c r="AU8" i="16"/>
  <c r="AT8" i="16"/>
  <c r="AH25" i="14"/>
  <c r="J17" i="29" s="1"/>
  <c r="U54" i="14"/>
  <c r="T39" i="15"/>
  <c r="BG40" i="15"/>
  <c r="H70" i="15"/>
  <c r="M18" i="29" s="1"/>
  <c r="G70" i="15"/>
  <c r="G9" i="14"/>
  <c r="BG9" i="14"/>
  <c r="BG24" i="14"/>
  <c r="G25" i="14"/>
  <c r="T25" i="14"/>
  <c r="AG25" i="14"/>
  <c r="T53" i="14"/>
  <c r="AG53" i="14"/>
  <c r="G54" i="14"/>
  <c r="T54" i="14"/>
  <c r="BG8" i="15"/>
  <c r="T9" i="15"/>
  <c r="AH9" i="15"/>
  <c r="I18" i="28" s="1"/>
  <c r="AH10" i="15"/>
  <c r="I18" i="29" s="1"/>
  <c r="AT10" i="15"/>
  <c r="G11" i="15"/>
  <c r="U11" i="15"/>
  <c r="F17" i="30" s="1"/>
  <c r="AT23" i="15"/>
  <c r="BH23" i="15"/>
  <c r="T25" i="15"/>
  <c r="AH25" i="15"/>
  <c r="J18" i="29" s="1"/>
  <c r="BG26" i="15"/>
  <c r="H38" i="15"/>
  <c r="E18" i="27" s="1"/>
  <c r="AG39" i="15"/>
  <c r="AU39" i="15"/>
  <c r="G41" i="15"/>
  <c r="U41" i="15"/>
  <c r="H17" i="30" s="1"/>
  <c r="G54" i="15"/>
  <c r="U54" i="15"/>
  <c r="G24" i="14"/>
  <c r="AG41" i="14"/>
  <c r="AG9" i="15"/>
  <c r="AU9" i="15"/>
  <c r="T11" i="15"/>
  <c r="AG25" i="15"/>
  <c r="T41" i="15"/>
  <c r="T54" i="15"/>
  <c r="AH54" i="15"/>
  <c r="U70" i="15"/>
  <c r="T70" i="15"/>
  <c r="U9" i="16"/>
  <c r="F19" i="28" s="1"/>
  <c r="T9" i="16"/>
  <c r="AT40" i="14"/>
  <c r="AT9" i="15"/>
  <c r="BH9" i="15"/>
  <c r="BH10" i="15"/>
  <c r="AG11" i="15"/>
  <c r="AU11" i="15"/>
  <c r="G24" i="15"/>
  <c r="U24" i="15"/>
  <c r="G18" i="28" s="1"/>
  <c r="AT25" i="15"/>
  <c r="BH25" i="15"/>
  <c r="T38" i="15"/>
  <c r="AH38" i="15"/>
  <c r="K18" i="27" s="1"/>
  <c r="BG39" i="15"/>
  <c r="H40" i="15"/>
  <c r="E18" i="29" s="1"/>
  <c r="AG41" i="15"/>
  <c r="AU41" i="15"/>
  <c r="H8" i="16"/>
  <c r="C19" i="27" s="1"/>
  <c r="G8" i="16"/>
  <c r="AH8" i="16"/>
  <c r="I19" i="27" s="1"/>
  <c r="BH8" i="16"/>
  <c r="T8" i="15"/>
  <c r="AG38" i="15"/>
  <c r="G40" i="15"/>
  <c r="U40" i="15"/>
  <c r="H18" i="29" s="1"/>
  <c r="AT41" i="15"/>
  <c r="BH41" i="15"/>
  <c r="G55" i="15"/>
  <c r="U55" i="15"/>
  <c r="AH70" i="15"/>
  <c r="AG70" i="15"/>
  <c r="AG54" i="16"/>
  <c r="H8" i="17"/>
  <c r="C20" i="27" s="1"/>
  <c r="G8" i="17"/>
  <c r="U9" i="17"/>
  <c r="F20" i="28" s="1"/>
  <c r="T9" i="17"/>
  <c r="AG8" i="16"/>
  <c r="AT11" i="16"/>
  <c r="BH11" i="16"/>
  <c r="T24" i="16"/>
  <c r="AH24" i="16"/>
  <c r="J19" i="28" s="1"/>
  <c r="BG25" i="16"/>
  <c r="H26" i="16"/>
  <c r="D18" i="30" s="1"/>
  <c r="AG38" i="16"/>
  <c r="AU38" i="16"/>
  <c r="G40" i="16"/>
  <c r="U40" i="16"/>
  <c r="H19" i="29" s="1"/>
  <c r="AT41" i="16"/>
  <c r="BH41" i="16"/>
  <c r="G55" i="16"/>
  <c r="U55" i="16"/>
  <c r="AG68" i="16"/>
  <c r="H69" i="16"/>
  <c r="M19" i="28" s="1"/>
  <c r="AH70" i="16"/>
  <c r="AG70" i="16"/>
  <c r="T71" i="15"/>
  <c r="AU9" i="16"/>
  <c r="BG11" i="16"/>
  <c r="AG24" i="16"/>
  <c r="AT38" i="16"/>
  <c r="T40" i="16"/>
  <c r="BG41" i="16"/>
  <c r="U8" i="17"/>
  <c r="F20" i="27" s="1"/>
  <c r="T8" i="17"/>
  <c r="AU9" i="17"/>
  <c r="AT9" i="17"/>
  <c r="AT9" i="16"/>
  <c r="G23" i="16"/>
  <c r="U23" i="16"/>
  <c r="G19" i="27" s="1"/>
  <c r="AT24" i="16"/>
  <c r="BH24" i="16"/>
  <c r="T26" i="16"/>
  <c r="AH26" i="16"/>
  <c r="J18" i="30" s="1"/>
  <c r="BG38" i="16"/>
  <c r="H39" i="16"/>
  <c r="E19" i="28" s="1"/>
  <c r="AG40" i="16"/>
  <c r="AU40" i="16"/>
  <c r="G53" i="16"/>
  <c r="U53" i="16"/>
  <c r="AG55" i="16"/>
  <c r="H56" i="16"/>
  <c r="L18" i="30" s="1"/>
  <c r="T69" i="16"/>
  <c r="AH69" i="16"/>
  <c r="AG69" i="16"/>
  <c r="H71" i="16"/>
  <c r="M18" i="30" s="1"/>
  <c r="G71" i="16"/>
  <c r="T10" i="16"/>
  <c r="BG8" i="16"/>
  <c r="G9" i="16"/>
  <c r="U10" i="16"/>
  <c r="F19" i="29" s="1"/>
  <c r="AG10" i="16"/>
  <c r="H11" i="16"/>
  <c r="C18" i="30" s="1"/>
  <c r="AG23" i="16"/>
  <c r="AU23" i="16"/>
  <c r="G25" i="16"/>
  <c r="U25" i="16"/>
  <c r="G19" i="29" s="1"/>
  <c r="AT26" i="16"/>
  <c r="BH26" i="16"/>
  <c r="T39" i="16"/>
  <c r="AH39" i="16"/>
  <c r="K19" i="28" s="1"/>
  <c r="BG40" i="16"/>
  <c r="H41" i="16"/>
  <c r="E18" i="30" s="1"/>
  <c r="AG53" i="16"/>
  <c r="H54" i="16"/>
  <c r="L19" i="28" s="1"/>
  <c r="T56" i="16"/>
  <c r="AH56" i="16"/>
  <c r="H70" i="16"/>
  <c r="M19" i="29" s="1"/>
  <c r="G70" i="16"/>
  <c r="U71" i="16"/>
  <c r="T71" i="16"/>
  <c r="BG9" i="16"/>
  <c r="AH10" i="16"/>
  <c r="I19" i="29" s="1"/>
  <c r="AT10" i="16"/>
  <c r="G11" i="16"/>
  <c r="U11" i="16"/>
  <c r="F18" i="30" s="1"/>
  <c r="AT23" i="16"/>
  <c r="BH23" i="16"/>
  <c r="T25" i="16"/>
  <c r="AH25" i="16"/>
  <c r="J19" i="29" s="1"/>
  <c r="BG26" i="16"/>
  <c r="H38" i="16"/>
  <c r="E19" i="27" s="1"/>
  <c r="AG39" i="16"/>
  <c r="AU39" i="16"/>
  <c r="G41" i="16"/>
  <c r="G54" i="16"/>
  <c r="AH9" i="16"/>
  <c r="I19" i="28" s="1"/>
  <c r="AU10" i="16"/>
  <c r="BG10" i="16"/>
  <c r="T11" i="16"/>
  <c r="BG23" i="16"/>
  <c r="AG25" i="16"/>
  <c r="AT39" i="16"/>
  <c r="T41" i="16"/>
  <c r="T54" i="16"/>
  <c r="G68" i="16"/>
  <c r="U68" i="16"/>
  <c r="U38" i="17"/>
  <c r="H20" i="27" s="1"/>
  <c r="T38" i="17"/>
  <c r="AH41" i="17"/>
  <c r="K19" i="30" s="1"/>
  <c r="AG41" i="17"/>
  <c r="H55" i="17"/>
  <c r="L20" i="29" s="1"/>
  <c r="G55" i="17"/>
  <c r="U68" i="17"/>
  <c r="T68" i="17"/>
  <c r="AG10" i="17"/>
  <c r="AH10" i="17"/>
  <c r="I20" i="29" s="1"/>
  <c r="BH25" i="17"/>
  <c r="BG25" i="17"/>
  <c r="AH26" i="17"/>
  <c r="J19" i="30" s="1"/>
  <c r="AG26" i="17"/>
  <c r="AU41" i="17"/>
  <c r="AT41" i="17"/>
  <c r="BH41" i="17"/>
  <c r="BG41" i="17"/>
  <c r="H54" i="17"/>
  <c r="L20" i="28" s="1"/>
  <c r="G54" i="17"/>
  <c r="U56" i="17"/>
  <c r="T56" i="17"/>
  <c r="AG71" i="16"/>
  <c r="AH23" i="17"/>
  <c r="J20" i="27" s="1"/>
  <c r="AG23" i="17"/>
  <c r="AU26" i="17"/>
  <c r="AT26" i="17"/>
  <c r="U40" i="17"/>
  <c r="H20" i="29" s="1"/>
  <c r="T40" i="17"/>
  <c r="AU40" i="17"/>
  <c r="AT40" i="17"/>
  <c r="AH68" i="17"/>
  <c r="AG68" i="17"/>
  <c r="H10" i="17"/>
  <c r="C20" i="29" s="1"/>
  <c r="AU10" i="17"/>
  <c r="AT10" i="17"/>
  <c r="H11" i="17"/>
  <c r="C19" i="30" s="1"/>
  <c r="BH26" i="17"/>
  <c r="BG26" i="17"/>
  <c r="U55" i="17"/>
  <c r="T55" i="17"/>
  <c r="H26" i="17"/>
  <c r="D19" i="30" s="1"/>
  <c r="G26" i="17"/>
  <c r="AH38" i="17"/>
  <c r="K20" i="27" s="1"/>
  <c r="AG38" i="17"/>
  <c r="G39" i="17"/>
  <c r="BH39" i="17"/>
  <c r="BG39" i="17"/>
  <c r="BH40" i="17"/>
  <c r="BG40" i="17"/>
  <c r="AH56" i="17"/>
  <c r="AG56" i="17"/>
  <c r="BH8" i="17"/>
  <c r="U11" i="17"/>
  <c r="F19" i="30" s="1"/>
  <c r="T11" i="17"/>
  <c r="AU23" i="17"/>
  <c r="AT23" i="17"/>
  <c r="H41" i="17"/>
  <c r="E19" i="30" s="1"/>
  <c r="G41" i="17"/>
  <c r="H69" i="17"/>
  <c r="M20" i="28" s="1"/>
  <c r="G69" i="17"/>
  <c r="H40" i="17"/>
  <c r="E20" i="29" s="1"/>
  <c r="G40" i="17"/>
  <c r="AH54" i="17"/>
  <c r="AG54" i="17"/>
  <c r="G68" i="17"/>
  <c r="U10" i="17"/>
  <c r="F20" i="29" s="1"/>
  <c r="BH10" i="17"/>
  <c r="U23" i="17"/>
  <c r="G20" i="27" s="1"/>
  <c r="T23" i="17"/>
  <c r="AU25" i="17"/>
  <c r="AT25" i="17"/>
  <c r="AU38" i="17"/>
  <c r="AT38" i="17"/>
  <c r="U41" i="17"/>
  <c r="H19" i="30" s="1"/>
  <c r="H56" i="17"/>
  <c r="L19" i="30" s="1"/>
  <c r="G56" i="17"/>
  <c r="G38" i="17"/>
  <c r="BH38" i="17"/>
  <c r="H39" i="17"/>
  <c r="E20" i="28" s="1"/>
  <c r="U39" i="17"/>
  <c r="H20" i="28" s="1"/>
  <c r="U69" i="17"/>
  <c r="AH69" i="17"/>
  <c r="H70" i="17"/>
  <c r="M20" i="29" s="1"/>
  <c r="H8" i="18"/>
  <c r="G8" i="18"/>
  <c r="U8" i="18"/>
  <c r="U25" i="17"/>
  <c r="G20" i="29" s="1"/>
  <c r="AG8" i="18"/>
  <c r="AH24" i="17"/>
  <c r="J20" i="28" s="1"/>
  <c r="T71" i="17"/>
  <c r="AH71" i="17"/>
  <c r="AG71" i="17"/>
  <c r="AU8" i="18"/>
  <c r="AT8" i="18"/>
  <c r="G11" i="17"/>
  <c r="BG23" i="17"/>
  <c r="T24" i="17"/>
  <c r="AG24" i="17"/>
  <c r="T41" i="17"/>
  <c r="G71" i="17"/>
  <c r="U71" i="17"/>
  <c r="AH9" i="18"/>
  <c r="AG9" i="18"/>
  <c r="BH11" i="17"/>
  <c r="AG70" i="17"/>
  <c r="AU9" i="18"/>
  <c r="AT9" i="18"/>
  <c r="AH39" i="17"/>
  <c r="K20" i="28" s="1"/>
  <c r="U70" i="17"/>
  <c r="AG39" i="17"/>
  <c r="T70" i="17"/>
  <c r="AT25" i="18"/>
  <c r="BH25" i="18"/>
  <c r="AH38" i="18"/>
  <c r="H40" i="18"/>
  <c r="AU41" i="18"/>
  <c r="H55" i="18"/>
  <c r="H8" i="19"/>
  <c r="G8" i="19"/>
  <c r="U8" i="19"/>
  <c r="T8" i="19"/>
  <c r="AG8" i="19"/>
  <c r="AH8" i="19"/>
  <c r="H9" i="18"/>
  <c r="AT11" i="18"/>
  <c r="BH11" i="18"/>
  <c r="T24" i="18"/>
  <c r="AH24" i="18"/>
  <c r="BG25" i="18"/>
  <c r="H26" i="18"/>
  <c r="H9" i="19"/>
  <c r="G9" i="19"/>
  <c r="U9" i="19"/>
  <c r="T9" i="19"/>
  <c r="BG8" i="18"/>
  <c r="G9" i="18"/>
  <c r="BG11" i="18"/>
  <c r="H23" i="18"/>
  <c r="AG24" i="18"/>
  <c r="AU24" i="18"/>
  <c r="G26" i="18"/>
  <c r="U26" i="18"/>
  <c r="AT38" i="18"/>
  <c r="BH38" i="18"/>
  <c r="T40" i="18"/>
  <c r="AH40" i="18"/>
  <c r="BG41" i="18"/>
  <c r="H53" i="18"/>
  <c r="T55" i="18"/>
  <c r="AU8" i="19"/>
  <c r="AT8" i="19"/>
  <c r="AH9" i="19"/>
  <c r="AG9" i="19"/>
  <c r="G10" i="18"/>
  <c r="G23" i="18"/>
  <c r="U23" i="18"/>
  <c r="AT24" i="18"/>
  <c r="BH24" i="18"/>
  <c r="T26" i="18"/>
  <c r="AH26" i="18"/>
  <c r="BG38" i="18"/>
  <c r="H39" i="18"/>
  <c r="AG40" i="18"/>
  <c r="AU40" i="18"/>
  <c r="G53" i="18"/>
  <c r="U53" i="18"/>
  <c r="AG55" i="18"/>
  <c r="H56" i="18"/>
  <c r="H71" i="18"/>
  <c r="U11" i="19"/>
  <c r="T11" i="19"/>
  <c r="T10" i="18"/>
  <c r="T23" i="18"/>
  <c r="AH23" i="18"/>
  <c r="BG24" i="18"/>
  <c r="AG26" i="18"/>
  <c r="AT40" i="18"/>
  <c r="T53" i="18"/>
  <c r="AH53" i="18"/>
  <c r="G56" i="18"/>
  <c r="U56" i="18"/>
  <c r="U10" i="18"/>
  <c r="AG10" i="18"/>
  <c r="H11" i="18"/>
  <c r="AG23" i="18"/>
  <c r="G25" i="18"/>
  <c r="U25" i="18"/>
  <c r="AT26" i="18"/>
  <c r="BH26" i="18"/>
  <c r="T39" i="18"/>
  <c r="AH39" i="18"/>
  <c r="BG40" i="18"/>
  <c r="H41" i="18"/>
  <c r="AG53" i="18"/>
  <c r="H54" i="18"/>
  <c r="T56" i="18"/>
  <c r="AH56" i="18"/>
  <c r="AH70" i="18"/>
  <c r="AG70" i="18"/>
  <c r="BH9" i="18"/>
  <c r="AU10" i="18"/>
  <c r="T11" i="18"/>
  <c r="AH11" i="18"/>
  <c r="BG23" i="18"/>
  <c r="H24" i="18"/>
  <c r="AG25" i="18"/>
  <c r="G38" i="18"/>
  <c r="U38" i="18"/>
  <c r="AT39" i="18"/>
  <c r="BH39" i="18"/>
  <c r="T41" i="18"/>
  <c r="AH41" i="18"/>
  <c r="T54" i="18"/>
  <c r="AH54" i="18"/>
  <c r="G68" i="18"/>
  <c r="U68" i="18"/>
  <c r="T68" i="18"/>
  <c r="AH68" i="18"/>
  <c r="AG68" i="18"/>
  <c r="H69" i="18"/>
  <c r="G69" i="18"/>
  <c r="U69" i="18"/>
  <c r="T69" i="18"/>
  <c r="AH69" i="18"/>
  <c r="AG69" i="18"/>
  <c r="H70" i="18"/>
  <c r="G70" i="18"/>
  <c r="H10" i="19"/>
  <c r="G10" i="19"/>
  <c r="T10" i="19"/>
  <c r="U10" i="19"/>
  <c r="AH10" i="19"/>
  <c r="AG10" i="19"/>
  <c r="H11" i="19"/>
  <c r="G11" i="19"/>
  <c r="BH25" i="19"/>
  <c r="BG25" i="19"/>
  <c r="AU39" i="19"/>
  <c r="AT39" i="19"/>
  <c r="AH53" i="19"/>
  <c r="AG53" i="19"/>
  <c r="H55" i="19"/>
  <c r="G55" i="19"/>
  <c r="AT23" i="19"/>
  <c r="U25" i="19"/>
  <c r="T25" i="19"/>
  <c r="U39" i="19"/>
  <c r="T39" i="19"/>
  <c r="U41" i="19"/>
  <c r="T41" i="19"/>
  <c r="T8" i="20"/>
  <c r="U8" i="20"/>
  <c r="F23" i="27" s="1"/>
  <c r="H54" i="19"/>
  <c r="G54" i="19"/>
  <c r="AH70" i="19"/>
  <c r="AG70" i="19"/>
  <c r="BG8" i="19"/>
  <c r="AT10" i="19"/>
  <c r="AH25" i="19"/>
  <c r="AG25" i="19"/>
  <c r="H26" i="19"/>
  <c r="G26" i="19"/>
  <c r="AU26" i="19"/>
  <c r="AT26" i="19"/>
  <c r="U38" i="19"/>
  <c r="BH40" i="19"/>
  <c r="BG40" i="19"/>
  <c r="AG41" i="19"/>
  <c r="U55" i="19"/>
  <c r="T55" i="19"/>
  <c r="U56" i="19"/>
  <c r="T56" i="19"/>
  <c r="H23" i="19"/>
  <c r="G23" i="19"/>
  <c r="AH39" i="19"/>
  <c r="AG39" i="19"/>
  <c r="U54" i="19"/>
  <c r="T54" i="19"/>
  <c r="U71" i="19"/>
  <c r="T71" i="19"/>
  <c r="BG10" i="19"/>
  <c r="BG23" i="19"/>
  <c r="BH26" i="19"/>
  <c r="BG26" i="19"/>
  <c r="G40" i="19"/>
  <c r="AT41" i="19"/>
  <c r="AH56" i="19"/>
  <c r="AG56" i="19"/>
  <c r="G71" i="18"/>
  <c r="AU11" i="19"/>
  <c r="U26" i="19"/>
  <c r="T26" i="19"/>
  <c r="AH55" i="19"/>
  <c r="AG55" i="19"/>
  <c r="H25" i="19"/>
  <c r="G25" i="19"/>
  <c r="H38" i="19"/>
  <c r="G38" i="19"/>
  <c r="H41" i="19"/>
  <c r="G41" i="19"/>
  <c r="H68" i="19"/>
  <c r="G68" i="19"/>
  <c r="BH38" i="19"/>
  <c r="BH39" i="19"/>
  <c r="H40" i="19"/>
  <c r="U40" i="19"/>
  <c r="U69" i="19"/>
  <c r="AH69" i="19"/>
  <c r="AH9" i="20"/>
  <c r="I23" i="28" s="1"/>
  <c r="BG10" i="20"/>
  <c r="AH54" i="20"/>
  <c r="AG54" i="20"/>
  <c r="AU25" i="21"/>
  <c r="AT25" i="21"/>
  <c r="T38" i="19"/>
  <c r="AG38" i="19"/>
  <c r="AT38" i="19"/>
  <c r="T68" i="19"/>
  <c r="AG68" i="19"/>
  <c r="AG8" i="20"/>
  <c r="H9" i="20"/>
  <c r="C23" i="28" s="1"/>
  <c r="AG9" i="20"/>
  <c r="BH10" i="20"/>
  <c r="AG11" i="20"/>
  <c r="AU11" i="20"/>
  <c r="G24" i="20"/>
  <c r="U24" i="20"/>
  <c r="G23" i="28" s="1"/>
  <c r="AT25" i="20"/>
  <c r="BH25" i="20"/>
  <c r="T38" i="20"/>
  <c r="AH38" i="20"/>
  <c r="K23" i="27" s="1"/>
  <c r="BG39" i="20"/>
  <c r="H40" i="20"/>
  <c r="E23" i="29" s="1"/>
  <c r="U11" i="21"/>
  <c r="F23" i="30" s="1"/>
  <c r="T11" i="21"/>
  <c r="AH11" i="21"/>
  <c r="I23" i="30" s="1"/>
  <c r="AG11" i="21"/>
  <c r="T24" i="21"/>
  <c r="AH26" i="21"/>
  <c r="J23" i="30" s="1"/>
  <c r="AG26" i="21"/>
  <c r="U53" i="21"/>
  <c r="T53" i="21"/>
  <c r="G56" i="19"/>
  <c r="T70" i="19"/>
  <c r="AT8" i="20"/>
  <c r="AT11" i="20"/>
  <c r="BH11" i="20"/>
  <c r="T24" i="20"/>
  <c r="AH24" i="20"/>
  <c r="J23" i="28" s="1"/>
  <c r="BG25" i="20"/>
  <c r="H26" i="20"/>
  <c r="D22" i="30" s="1"/>
  <c r="AG38" i="20"/>
  <c r="AU38" i="20"/>
  <c r="G40" i="20"/>
  <c r="U40" i="20"/>
  <c r="H23" i="29" s="1"/>
  <c r="H8" i="21"/>
  <c r="C24" i="27" s="1"/>
  <c r="G8" i="21"/>
  <c r="U8" i="21"/>
  <c r="F24" i="27" s="1"/>
  <c r="T8" i="21"/>
  <c r="AG8" i="21"/>
  <c r="AH8" i="21"/>
  <c r="I24" i="27" s="1"/>
  <c r="AU8" i="21"/>
  <c r="AT8" i="21"/>
  <c r="BH8" i="21"/>
  <c r="BG8" i="21"/>
  <c r="H10" i="21"/>
  <c r="C24" i="29" s="1"/>
  <c r="G10" i="21"/>
  <c r="T10" i="21"/>
  <c r="U10" i="21"/>
  <c r="F24" i="29" s="1"/>
  <c r="AH10" i="21"/>
  <c r="I24" i="29" s="1"/>
  <c r="AG10" i="21"/>
  <c r="AU10" i="21"/>
  <c r="AT10" i="21"/>
  <c r="G23" i="21"/>
  <c r="H23" i="21"/>
  <c r="D24" i="27" s="1"/>
  <c r="BH39" i="21"/>
  <c r="BG39" i="21"/>
  <c r="T40" i="20"/>
  <c r="BG10" i="21"/>
  <c r="BH10" i="21"/>
  <c r="U23" i="21"/>
  <c r="G24" i="27" s="1"/>
  <c r="T23" i="21"/>
  <c r="AU40" i="21"/>
  <c r="AT40" i="21"/>
  <c r="AU24" i="19"/>
  <c r="H53" i="19"/>
  <c r="G23" i="20"/>
  <c r="U23" i="20"/>
  <c r="G23" i="27" s="1"/>
  <c r="AT24" i="20"/>
  <c r="BH24" i="20"/>
  <c r="T26" i="20"/>
  <c r="AH26" i="20"/>
  <c r="J22" i="30" s="1"/>
  <c r="BG38" i="20"/>
  <c r="H39" i="20"/>
  <c r="E23" i="28" s="1"/>
  <c r="AG40" i="20"/>
  <c r="AU40" i="20"/>
  <c r="AT24" i="19"/>
  <c r="G53" i="19"/>
  <c r="G70" i="19"/>
  <c r="T9" i="20"/>
  <c r="T23" i="20"/>
  <c r="BG24" i="20"/>
  <c r="AG26" i="20"/>
  <c r="BH40" i="20"/>
  <c r="BG40" i="20"/>
  <c r="BH24" i="21"/>
  <c r="BG24" i="21"/>
  <c r="U38" i="21"/>
  <c r="H24" i="27" s="1"/>
  <c r="T38" i="21"/>
  <c r="AH40" i="19"/>
  <c r="BH9" i="20"/>
  <c r="U41" i="20"/>
  <c r="H22" i="30" s="1"/>
  <c r="T41" i="20"/>
  <c r="AH41" i="20"/>
  <c r="K22" i="30" s="1"/>
  <c r="AG41" i="20"/>
  <c r="AU41" i="20"/>
  <c r="AT41" i="20"/>
  <c r="BH23" i="21"/>
  <c r="BG23" i="21"/>
  <c r="AG40" i="19"/>
  <c r="BG9" i="20"/>
  <c r="AH10" i="20"/>
  <c r="I23" i="29" s="1"/>
  <c r="AT10" i="20"/>
  <c r="G11" i="20"/>
  <c r="U11" i="20"/>
  <c r="F22" i="30" s="1"/>
  <c r="AT23" i="20"/>
  <c r="BH23" i="20"/>
  <c r="T25" i="20"/>
  <c r="AH25" i="20"/>
  <c r="J23" i="29" s="1"/>
  <c r="BG26" i="20"/>
  <c r="H38" i="20"/>
  <c r="E23" i="27" s="1"/>
  <c r="AG39" i="20"/>
  <c r="AU39" i="20"/>
  <c r="BG41" i="20"/>
  <c r="H53" i="20"/>
  <c r="L23" i="27" s="1"/>
  <c r="G53" i="20"/>
  <c r="U53" i="20"/>
  <c r="T53" i="20"/>
  <c r="AH53" i="20"/>
  <c r="AG53" i="20"/>
  <c r="H54" i="20"/>
  <c r="L23" i="28" s="1"/>
  <c r="G54" i="20"/>
  <c r="U54" i="20"/>
  <c r="T54" i="20"/>
  <c r="G55" i="20"/>
  <c r="T56" i="20"/>
  <c r="AG68" i="20"/>
  <c r="G70" i="20"/>
  <c r="T71" i="20"/>
  <c r="AG9" i="21"/>
  <c r="AG25" i="21"/>
  <c r="AH38" i="21"/>
  <c r="K24" i="27" s="1"/>
  <c r="BH38" i="21"/>
  <c r="AH39" i="21"/>
  <c r="K24" i="28" s="1"/>
  <c r="AH23" i="21"/>
  <c r="J24" i="27" s="1"/>
  <c r="H26" i="21"/>
  <c r="D23" i="30" s="1"/>
  <c r="AG38" i="21"/>
  <c r="AH41" i="21"/>
  <c r="K23" i="30" s="1"/>
  <c r="AH53" i="21"/>
  <c r="U54" i="21"/>
  <c r="H68" i="21"/>
  <c r="M24" i="27" s="1"/>
  <c r="G68" i="21"/>
  <c r="U69" i="21"/>
  <c r="T69" i="21"/>
  <c r="T70" i="21"/>
  <c r="U70" i="21"/>
  <c r="H24" i="21"/>
  <c r="D24" i="28" s="1"/>
  <c r="H40" i="21"/>
  <c r="E24" i="29" s="1"/>
  <c r="AU11" i="21"/>
  <c r="AT24" i="21"/>
  <c r="T25" i="21"/>
  <c r="AU26" i="21"/>
  <c r="AU38" i="21"/>
  <c r="G39" i="21"/>
  <c r="G40" i="21"/>
  <c r="G53" i="21"/>
  <c r="G55" i="21"/>
  <c r="AG55" i="20"/>
  <c r="G68" i="20"/>
  <c r="T69" i="20"/>
  <c r="AG70" i="20"/>
  <c r="G9" i="21"/>
  <c r="BG9" i="21"/>
  <c r="AT11" i="21"/>
  <c r="AT26" i="21"/>
  <c r="AT38" i="21"/>
  <c r="AT39" i="21"/>
  <c r="AU41" i="21"/>
  <c r="H54" i="21"/>
  <c r="L24" i="28" s="1"/>
  <c r="H25" i="21"/>
  <c r="D24" i="29" s="1"/>
  <c r="T26" i="21"/>
  <c r="U39" i="21"/>
  <c r="H24" i="28" s="1"/>
  <c r="U40" i="21"/>
  <c r="H24" i="29" s="1"/>
  <c r="AT41" i="21"/>
  <c r="T55" i="21"/>
  <c r="U56" i="21"/>
  <c r="T56" i="21"/>
  <c r="AG68" i="21"/>
  <c r="AH68" i="21"/>
  <c r="G25" i="21"/>
  <c r="BH25" i="21"/>
  <c r="BH26" i="21"/>
  <c r="T39" i="21"/>
  <c r="T40" i="21"/>
  <c r="T41" i="21"/>
  <c r="AG54" i="21"/>
  <c r="H70" i="21"/>
  <c r="M24" i="29" s="1"/>
  <c r="G70" i="21"/>
  <c r="U24" i="21"/>
  <c r="G24" i="28" s="1"/>
  <c r="BG25" i="21"/>
  <c r="BG26" i="21"/>
  <c r="BH40" i="21"/>
  <c r="BH41" i="21"/>
  <c r="AH56" i="21"/>
  <c r="AG56" i="21"/>
  <c r="G69" i="21"/>
  <c r="H69" i="21"/>
  <c r="M24" i="28" s="1"/>
  <c r="AH55" i="21"/>
  <c r="AH23" i="22"/>
  <c r="J25" i="27" s="1"/>
  <c r="AG23" i="22"/>
  <c r="BH25" i="22"/>
  <c r="BH26" i="22"/>
  <c r="BG26" i="22"/>
  <c r="AU39" i="22"/>
  <c r="BH40" i="22"/>
  <c r="AH53" i="22"/>
  <c r="AG55" i="21"/>
  <c r="AH71" i="21"/>
  <c r="T8" i="22"/>
  <c r="U9" i="22"/>
  <c r="F25" i="28" s="1"/>
  <c r="AH10" i="22"/>
  <c r="I25" i="29" s="1"/>
  <c r="AG10" i="22"/>
  <c r="BH39" i="22"/>
  <c r="BG39" i="22"/>
  <c r="U55" i="22"/>
  <c r="T55" i="22"/>
  <c r="BH8" i="22"/>
  <c r="BG8" i="22"/>
  <c r="BH9" i="22"/>
  <c r="H11" i="22"/>
  <c r="C24" i="30" s="1"/>
  <c r="G11" i="22"/>
  <c r="AU23" i="22"/>
  <c r="AT23" i="22"/>
  <c r="U24" i="22"/>
  <c r="G25" i="28" s="1"/>
  <c r="T24" i="22"/>
  <c r="AU10" i="22"/>
  <c r="AT10" i="22"/>
  <c r="AH41" i="22"/>
  <c r="K24" i="30" s="1"/>
  <c r="AG41" i="22"/>
  <c r="BH41" i="22"/>
  <c r="BG41" i="22"/>
  <c r="AH8" i="22"/>
  <c r="I25" i="27" s="1"/>
  <c r="AG8" i="22"/>
  <c r="AU9" i="22"/>
  <c r="AT9" i="22"/>
  <c r="BG23" i="22"/>
  <c r="AH25" i="22"/>
  <c r="J25" i="29" s="1"/>
  <c r="U26" i="22"/>
  <c r="G24" i="30" s="1"/>
  <c r="U38" i="22"/>
  <c r="H25" i="27" s="1"/>
  <c r="T38" i="22"/>
  <c r="U40" i="22"/>
  <c r="H25" i="29" s="1"/>
  <c r="T40" i="22"/>
  <c r="U54" i="22"/>
  <c r="AH70" i="21"/>
  <c r="AG70" i="21"/>
  <c r="G10" i="22"/>
  <c r="H10" i="22"/>
  <c r="C25" i="29" s="1"/>
  <c r="U23" i="22"/>
  <c r="G25" i="27" s="1"/>
  <c r="T23" i="22"/>
  <c r="U39" i="22"/>
  <c r="H25" i="28" s="1"/>
  <c r="AH40" i="22"/>
  <c r="K25" i="29" s="1"/>
  <c r="AG69" i="21"/>
  <c r="H8" i="22"/>
  <c r="C25" i="27" s="1"/>
  <c r="AU8" i="22"/>
  <c r="BG10" i="22"/>
  <c r="BH10" i="22"/>
  <c r="H24" i="22"/>
  <c r="D25" i="28" s="1"/>
  <c r="G24" i="22"/>
  <c r="AH24" i="22"/>
  <c r="J25" i="28" s="1"/>
  <c r="AG24" i="22"/>
  <c r="H9" i="22"/>
  <c r="C25" i="28" s="1"/>
  <c r="G9" i="22"/>
  <c r="AH39" i="22"/>
  <c r="K25" i="28" s="1"/>
  <c r="AG39" i="22"/>
  <c r="AT38" i="22"/>
  <c r="T39" i="22"/>
  <c r="U41" i="22"/>
  <c r="H24" i="30" s="1"/>
  <c r="AG55" i="22"/>
  <c r="T10" i="22"/>
  <c r="AT25" i="22"/>
  <c r="T26" i="22"/>
  <c r="H41" i="22"/>
  <c r="E24" i="30" s="1"/>
  <c r="AG54" i="22"/>
  <c r="G41" i="22"/>
  <c r="U53" i="22"/>
  <c r="G71" i="22"/>
  <c r="H71" i="22"/>
  <c r="M24" i="30" s="1"/>
  <c r="U25" i="22"/>
  <c r="G25" i="29" s="1"/>
  <c r="G39" i="22"/>
  <c r="AT39" i="22"/>
  <c r="T53" i="22"/>
  <c r="T54" i="22"/>
  <c r="U69" i="22"/>
  <c r="T69" i="22"/>
  <c r="AT24" i="22"/>
  <c r="BG24" i="22"/>
  <c r="G25" i="22"/>
  <c r="T25" i="22"/>
  <c r="G26" i="22"/>
  <c r="AT26" i="22"/>
  <c r="U68" i="22"/>
  <c r="T68" i="22"/>
  <c r="AH69" i="22"/>
  <c r="AG69" i="22"/>
  <c r="AH70" i="22"/>
  <c r="AG70" i="22"/>
  <c r="H70" i="22"/>
  <c r="M25" i="29" s="1"/>
  <c r="G70" i="22"/>
  <c r="BG9" i="22"/>
  <c r="BH11" i="22"/>
  <c r="G54" i="22"/>
  <c r="G55" i="22"/>
  <c r="BG11" i="22"/>
  <c r="AG26" i="22"/>
  <c r="AT40" i="22"/>
  <c r="AH68" i="22"/>
  <c r="AG68" i="22"/>
  <c r="T70" i="22"/>
  <c r="AH8" i="23"/>
  <c r="I26" i="27" s="1"/>
  <c r="AG8" i="23"/>
  <c r="BH8" i="23"/>
  <c r="BG8" i="23"/>
  <c r="AU10" i="23"/>
  <c r="H24" i="23"/>
  <c r="D26" i="28" s="1"/>
  <c r="G24" i="23"/>
  <c r="AU41" i="23"/>
  <c r="AT41" i="23"/>
  <c r="AH56" i="23"/>
  <c r="AG56" i="23"/>
  <c r="H69" i="23"/>
  <c r="M26" i="28" s="1"/>
  <c r="G69" i="23"/>
  <c r="H11" i="23"/>
  <c r="C25" i="30" s="1"/>
  <c r="G11" i="23"/>
  <c r="T11" i="23"/>
  <c r="U11" i="23"/>
  <c r="F25" i="30" s="1"/>
  <c r="AH11" i="23"/>
  <c r="I25" i="30" s="1"/>
  <c r="AG11" i="23"/>
  <c r="U23" i="23"/>
  <c r="G26" i="27" s="1"/>
  <c r="T23" i="23"/>
  <c r="BH25" i="23"/>
  <c r="BG25" i="23"/>
  <c r="BH41" i="23"/>
  <c r="BG41" i="23"/>
  <c r="AH54" i="23"/>
  <c r="AG54" i="23"/>
  <c r="H70" i="23"/>
  <c r="M26" i="29" s="1"/>
  <c r="G70" i="23"/>
  <c r="U56" i="22"/>
  <c r="T71" i="22"/>
  <c r="U71" i="22"/>
  <c r="H10" i="23"/>
  <c r="C26" i="29" s="1"/>
  <c r="G10" i="23"/>
  <c r="U24" i="23"/>
  <c r="G26" i="28" s="1"/>
  <c r="T24" i="23"/>
  <c r="H39" i="23"/>
  <c r="E26" i="28" s="1"/>
  <c r="G39" i="23"/>
  <c r="G8" i="23"/>
  <c r="AU11" i="23"/>
  <c r="AH23" i="23"/>
  <c r="J26" i="27" s="1"/>
  <c r="AG23" i="23"/>
  <c r="H26" i="23"/>
  <c r="D25" i="30" s="1"/>
  <c r="G26" i="23"/>
  <c r="U38" i="23"/>
  <c r="H26" i="27" s="1"/>
  <c r="T38" i="23"/>
  <c r="AU40" i="23"/>
  <c r="AT40" i="23"/>
  <c r="T53" i="23"/>
  <c r="U53" i="23"/>
  <c r="H56" i="23"/>
  <c r="L25" i="30" s="1"/>
  <c r="G56" i="23"/>
  <c r="U10" i="23"/>
  <c r="F26" i="29" s="1"/>
  <c r="T10" i="23"/>
  <c r="AH24" i="23"/>
  <c r="J26" i="28" s="1"/>
  <c r="AG24" i="23"/>
  <c r="U39" i="23"/>
  <c r="H26" i="28" s="1"/>
  <c r="T39" i="23"/>
  <c r="H40" i="23"/>
  <c r="E26" i="29" s="1"/>
  <c r="BH40" i="23"/>
  <c r="BG40" i="23"/>
  <c r="AG53" i="23"/>
  <c r="AH53" i="23"/>
  <c r="H54" i="23"/>
  <c r="L26" i="28" s="1"/>
  <c r="G54" i="23"/>
  <c r="H55" i="23"/>
  <c r="L26" i="29" s="1"/>
  <c r="G55" i="23"/>
  <c r="U68" i="23"/>
  <c r="T68" i="23"/>
  <c r="H9" i="23"/>
  <c r="C26" i="28" s="1"/>
  <c r="G9" i="23"/>
  <c r="U9" i="23"/>
  <c r="F26" i="28" s="1"/>
  <c r="T9" i="23"/>
  <c r="AG9" i="23"/>
  <c r="AH9" i="23"/>
  <c r="I26" i="28" s="1"/>
  <c r="BH9" i="23"/>
  <c r="BG9" i="23"/>
  <c r="AH26" i="23"/>
  <c r="J25" i="30" s="1"/>
  <c r="AG26" i="23"/>
  <c r="AU26" i="23"/>
  <c r="AT26" i="23"/>
  <c r="AH38" i="23"/>
  <c r="K26" i="27" s="1"/>
  <c r="AG38" i="23"/>
  <c r="H41" i="23"/>
  <c r="E25" i="30" s="1"/>
  <c r="G41" i="23"/>
  <c r="U56" i="23"/>
  <c r="T56" i="23"/>
  <c r="AH68" i="23"/>
  <c r="AG68" i="23"/>
  <c r="T8" i="23"/>
  <c r="AH10" i="23"/>
  <c r="I26" i="29" s="1"/>
  <c r="AG10" i="23"/>
  <c r="AU23" i="23"/>
  <c r="AT23" i="23"/>
  <c r="AH41" i="23"/>
  <c r="K25" i="30" s="1"/>
  <c r="AG41" i="23"/>
  <c r="U55" i="23"/>
  <c r="T55" i="23"/>
  <c r="AU9" i="23"/>
  <c r="AT9" i="23"/>
  <c r="BG23" i="23"/>
  <c r="AU25" i="23"/>
  <c r="AT25" i="23"/>
  <c r="BH26" i="23"/>
  <c r="BG26" i="23"/>
  <c r="AU38" i="23"/>
  <c r="AT38" i="23"/>
  <c r="AH39" i="23"/>
  <c r="K26" i="28" s="1"/>
  <c r="AG39" i="23"/>
  <c r="AU23" i="24"/>
  <c r="AT23" i="24"/>
  <c r="BH11" i="23"/>
  <c r="U40" i="23"/>
  <c r="H26" i="29" s="1"/>
  <c r="BH11" i="24"/>
  <c r="BG11" i="24"/>
  <c r="AT10" i="23"/>
  <c r="AT11" i="23"/>
  <c r="BG11" i="23"/>
  <c r="AT39" i="23"/>
  <c r="BG39" i="23"/>
  <c r="G40" i="23"/>
  <c r="U9" i="24"/>
  <c r="U11" i="24"/>
  <c r="T11" i="24"/>
  <c r="BH23" i="24"/>
  <c r="BG23" i="24"/>
  <c r="T25" i="24"/>
  <c r="U25" i="24"/>
  <c r="AH26" i="24"/>
  <c r="AG26" i="24"/>
  <c r="BG38" i="23"/>
  <c r="T69" i="23"/>
  <c r="AG69" i="23"/>
  <c r="U70" i="23"/>
  <c r="T70" i="23"/>
  <c r="AG70" i="23"/>
  <c r="H8" i="24"/>
  <c r="G8" i="24"/>
  <c r="U8" i="24"/>
  <c r="H23" i="24"/>
  <c r="G23" i="24"/>
  <c r="AU24" i="24"/>
  <c r="H26" i="24"/>
  <c r="G26" i="24"/>
  <c r="BG10" i="23"/>
  <c r="G71" i="23"/>
  <c r="AH8" i="24"/>
  <c r="AG8" i="24"/>
  <c r="AU8" i="24"/>
  <c r="H24" i="24"/>
  <c r="G24" i="24"/>
  <c r="AG25" i="24"/>
  <c r="AH25" i="24"/>
  <c r="BH8" i="24"/>
  <c r="BG8" i="24"/>
  <c r="AH11" i="24"/>
  <c r="AG11" i="24"/>
  <c r="U23" i="24"/>
  <c r="T23" i="24"/>
  <c r="U25" i="23"/>
  <c r="G26" i="29" s="1"/>
  <c r="U71" i="23"/>
  <c r="AH71" i="23"/>
  <c r="AG71" i="23"/>
  <c r="H9" i="24"/>
  <c r="G9" i="24"/>
  <c r="H10" i="24"/>
  <c r="G10" i="24"/>
  <c r="U10" i="24"/>
  <c r="T10" i="24"/>
  <c r="AG10" i="24"/>
  <c r="AH10" i="24"/>
  <c r="AU10" i="24"/>
  <c r="AT10" i="24"/>
  <c r="BH10" i="24"/>
  <c r="BG10" i="24"/>
  <c r="U26" i="24"/>
  <c r="T26" i="24"/>
  <c r="AG23" i="24"/>
  <c r="U24" i="24"/>
  <c r="AU25" i="24"/>
  <c r="AT25" i="24"/>
  <c r="AT9" i="24"/>
  <c r="T24" i="24"/>
  <c r="AG24" i="24"/>
  <c r="AT24" i="24"/>
  <c r="U40" i="24"/>
  <c r="T40" i="24"/>
  <c r="AH55" i="24"/>
  <c r="AG55" i="24"/>
  <c r="BH39" i="24"/>
  <c r="BG39" i="24"/>
  <c r="H56" i="24"/>
  <c r="G56" i="24"/>
  <c r="T39" i="24"/>
  <c r="AH40" i="24"/>
  <c r="AG40" i="24"/>
  <c r="H41" i="24"/>
  <c r="G41" i="24"/>
  <c r="AH41" i="24"/>
  <c r="AG41" i="24"/>
  <c r="T9" i="24"/>
  <c r="G38" i="24"/>
  <c r="BH38" i="24"/>
  <c r="T56" i="24"/>
  <c r="AH39" i="24"/>
  <c r="AG39" i="24"/>
  <c r="AU39" i="24"/>
  <c r="AT39" i="24"/>
  <c r="AU40" i="24"/>
  <c r="AT40" i="24"/>
  <c r="U55" i="24"/>
  <c r="T55" i="24"/>
  <c r="BH24" i="24"/>
  <c r="H39" i="24"/>
  <c r="U41" i="24"/>
  <c r="T41" i="24"/>
  <c r="AH70" i="24"/>
  <c r="H71" i="24"/>
  <c r="G71" i="24"/>
  <c r="T71" i="24"/>
  <c r="H8" i="25"/>
  <c r="BG8" i="25"/>
  <c r="BH8" i="25"/>
  <c r="AH54" i="25"/>
  <c r="U55" i="25"/>
  <c r="AH54" i="24"/>
  <c r="U53" i="24"/>
  <c r="G69" i="24"/>
  <c r="AH71" i="24"/>
  <c r="AH24" i="25"/>
  <c r="AT41" i="24"/>
  <c r="BG41" i="24"/>
  <c r="G53" i="24"/>
  <c r="T53" i="24"/>
  <c r="BH10" i="25"/>
  <c r="U69" i="24"/>
  <c r="AH69" i="24"/>
  <c r="AG69" i="24"/>
  <c r="G70" i="24"/>
  <c r="AT10" i="25"/>
  <c r="BG10" i="25"/>
  <c r="U39" i="25"/>
  <c r="AU40" i="25"/>
  <c r="U68" i="24"/>
  <c r="AG39" i="25"/>
  <c r="AH39" i="25"/>
  <c r="AG9" i="25"/>
  <c r="H24" i="25"/>
  <c r="AH9" i="25"/>
  <c r="AH10" i="25"/>
  <c r="U69" i="25"/>
  <c r="U40" i="25"/>
  <c r="AG69" i="25"/>
  <c r="H10" i="25"/>
  <c r="AH69" i="25"/>
  <c r="H25" i="26"/>
  <c r="D29" i="29" s="1"/>
  <c r="G25" i="26"/>
  <c r="U25" i="26"/>
  <c r="G29" i="29" s="1"/>
  <c r="T25" i="26"/>
  <c r="AH25" i="26"/>
  <c r="J29" i="29" s="1"/>
  <c r="AG25" i="26"/>
  <c r="AU25" i="26"/>
  <c r="AT25" i="26"/>
  <c r="BH25" i="26"/>
  <c r="BG25" i="26"/>
  <c r="H70" i="25"/>
  <c r="G70" i="25"/>
  <c r="U70" i="25"/>
  <c r="T70" i="25"/>
  <c r="AH70" i="25"/>
  <c r="AG70" i="25"/>
  <c r="H40" i="26"/>
  <c r="E29" i="29" s="1"/>
  <c r="G40" i="26"/>
  <c r="U40" i="26"/>
  <c r="H29" i="29" s="1"/>
  <c r="T40" i="26"/>
  <c r="AH40" i="26"/>
  <c r="K29" i="29" s="1"/>
  <c r="AG40" i="26"/>
  <c r="AU40" i="26"/>
  <c r="AT40" i="26"/>
  <c r="BH40" i="26"/>
  <c r="BG40" i="26"/>
  <c r="H55" i="26"/>
  <c r="L29" i="29" s="1"/>
  <c r="G55" i="26"/>
  <c r="U55" i="26"/>
  <c r="T55" i="26"/>
  <c r="AH55" i="26"/>
  <c r="AG55" i="26"/>
  <c r="H70" i="26"/>
  <c r="M29" i="29" s="1"/>
  <c r="G70" i="26"/>
  <c r="U70" i="26"/>
  <c r="T70" i="26"/>
  <c r="AH70" i="26"/>
  <c r="AG70" i="26"/>
  <c r="G25" i="25"/>
  <c r="H25" i="25"/>
  <c r="U25" i="25"/>
  <c r="T25" i="25"/>
  <c r="AH25" i="25"/>
  <c r="AG25" i="25"/>
  <c r="AU25" i="25"/>
  <c r="AT25" i="25"/>
  <c r="BH25" i="25"/>
  <c r="BG25" i="25"/>
  <c r="H40" i="25"/>
  <c r="BH40" i="25"/>
  <c r="AH55" i="25"/>
  <c r="AU10" i="26"/>
  <c r="AU10" i="25"/>
  <c r="T10" i="25"/>
  <c r="AG40" i="25"/>
  <c r="G55" i="25"/>
  <c r="T10" i="26"/>
  <c r="H24" i="26"/>
  <c r="D29" i="28" s="1"/>
  <c r="G24" i="26"/>
  <c r="U24" i="26"/>
  <c r="G29" i="28" s="1"/>
  <c r="T24" i="26"/>
  <c r="AH24" i="26"/>
  <c r="J29" i="28" s="1"/>
  <c r="AG24" i="26"/>
  <c r="AU24" i="26"/>
  <c r="AT24" i="26"/>
  <c r="BH24" i="26"/>
  <c r="BG24" i="26"/>
  <c r="H54" i="26"/>
  <c r="L29" i="28" s="1"/>
  <c r="G54" i="26"/>
  <c r="U54" i="26"/>
  <c r="T54" i="26"/>
  <c r="AH54" i="26"/>
  <c r="AG54" i="26"/>
  <c r="H9" i="25"/>
  <c r="BH9" i="25"/>
  <c r="AU24" i="25"/>
  <c r="AT24" i="25"/>
  <c r="H39" i="26"/>
  <c r="E29" i="28" s="1"/>
  <c r="G39" i="26"/>
  <c r="U39" i="26"/>
  <c r="H29" i="28" s="1"/>
  <c r="T39" i="26"/>
  <c r="AH39" i="26"/>
  <c r="K29" i="28" s="1"/>
  <c r="AG39" i="26"/>
  <c r="AU39" i="26"/>
  <c r="AT39" i="26"/>
  <c r="BH39" i="26"/>
  <c r="BG39" i="26"/>
  <c r="H69" i="26"/>
  <c r="M29" i="28" s="1"/>
  <c r="G69" i="26"/>
  <c r="U69" i="26"/>
  <c r="T69" i="26"/>
  <c r="AH69" i="26"/>
  <c r="AG69" i="26"/>
  <c r="T24" i="25"/>
  <c r="U24" i="25"/>
  <c r="G9" i="26"/>
  <c r="H9" i="26"/>
  <c r="C29" i="28" s="1"/>
  <c r="U9" i="26"/>
  <c r="F29" i="28" s="1"/>
  <c r="T9" i="26"/>
  <c r="AH9" i="26"/>
  <c r="I29" i="28" s="1"/>
  <c r="AG9" i="26"/>
  <c r="AU9" i="26"/>
  <c r="AT9" i="26"/>
  <c r="BH9" i="26"/>
  <c r="BG9" i="26"/>
  <c r="U9" i="25"/>
  <c r="T9" i="25"/>
  <c r="AT9" i="25"/>
  <c r="AU9" i="25"/>
  <c r="AT39" i="25"/>
  <c r="G54" i="25"/>
  <c r="BG9" i="25"/>
  <c r="AG24" i="25"/>
  <c r="G39" i="25"/>
  <c r="BG39" i="25"/>
  <c r="T54" i="25"/>
  <c r="G69" i="25"/>
  <c r="BH23" i="25"/>
  <c r="BG23" i="25"/>
  <c r="H38" i="26"/>
  <c r="E29" i="27" s="1"/>
  <c r="G38" i="26"/>
  <c r="U38" i="26"/>
  <c r="H29" i="27" s="1"/>
  <c r="T38" i="26"/>
  <c r="AH38" i="26"/>
  <c r="K29" i="27" s="1"/>
  <c r="AG38" i="26"/>
  <c r="AU38" i="26"/>
  <c r="AT38" i="26"/>
  <c r="BH38" i="26"/>
  <c r="BG38" i="26"/>
  <c r="H68" i="26"/>
  <c r="M29" i="27" s="1"/>
  <c r="G68" i="26"/>
  <c r="U68" i="26"/>
  <c r="T68" i="26"/>
  <c r="AH68" i="26"/>
  <c r="AG68" i="26"/>
  <c r="H23" i="26"/>
  <c r="D29" i="27" s="1"/>
  <c r="G23" i="26"/>
  <c r="U23" i="26"/>
  <c r="G29" i="27" s="1"/>
  <c r="T23" i="26"/>
  <c r="AH23" i="26"/>
  <c r="J29" i="27" s="1"/>
  <c r="AG23" i="26"/>
  <c r="AU23" i="26"/>
  <c r="AT23" i="26"/>
  <c r="BH23" i="26"/>
  <c r="BG23" i="26"/>
  <c r="U23" i="25"/>
  <c r="T23" i="25"/>
  <c r="AU23" i="25"/>
  <c r="AT23" i="25"/>
  <c r="G23" i="25"/>
  <c r="H23" i="25"/>
  <c r="H53" i="25"/>
  <c r="G53" i="25"/>
  <c r="U53" i="25"/>
  <c r="T53" i="25"/>
  <c r="AH53" i="25"/>
  <c r="AG53" i="25"/>
  <c r="AG23" i="25"/>
  <c r="AH23" i="25"/>
  <c r="H53" i="26"/>
  <c r="L29" i="27" s="1"/>
  <c r="G53" i="26"/>
  <c r="U53" i="26"/>
  <c r="T53" i="26"/>
  <c r="AH53" i="26"/>
  <c r="AG53" i="26"/>
  <c r="H38" i="25"/>
  <c r="G38" i="25"/>
  <c r="U38" i="25"/>
  <c r="T38" i="25"/>
  <c r="AG38" i="25"/>
  <c r="AH38" i="25"/>
  <c r="AU38" i="25"/>
  <c r="AT38" i="25"/>
  <c r="BH38" i="25"/>
  <c r="BG38" i="25"/>
  <c r="H68" i="25"/>
  <c r="G68" i="25"/>
  <c r="U68" i="25"/>
  <c r="T68" i="25"/>
  <c r="AH68" i="25"/>
  <c r="AG68" i="25"/>
  <c r="T8" i="25"/>
  <c r="BG8" i="26"/>
  <c r="AG8" i="25"/>
  <c r="G8" i="26"/>
  <c r="AT8" i="25"/>
  <c r="T8" i="26"/>
  <c r="AG8" i="26"/>
  <c r="D14" i="28" l="1"/>
  <c r="M5" i="34"/>
  <c r="K10" i="35" s="1"/>
  <c r="L78" i="31"/>
  <c r="K44" i="35" s="1"/>
  <c r="L137" i="31"/>
  <c r="I4" i="34"/>
  <c r="G7" i="35" s="1"/>
  <c r="H64" i="31"/>
  <c r="G41" i="35" s="1"/>
  <c r="H123" i="31"/>
  <c r="E5" i="34"/>
  <c r="C10" i="35" s="1"/>
  <c r="D137" i="31"/>
  <c r="D78" i="31"/>
  <c r="C44" i="35" s="1"/>
  <c r="H4" i="34"/>
  <c r="F7" i="35" s="1"/>
  <c r="G123" i="31"/>
  <c r="G64" i="31"/>
  <c r="F41" i="35" s="1"/>
  <c r="D4" i="34"/>
  <c r="B7" i="35" s="1"/>
  <c r="C64" i="31"/>
  <c r="B41" i="35" s="1"/>
  <c r="C123" i="31"/>
  <c r="N6" i="34"/>
  <c r="L13" i="35" s="1"/>
  <c r="M92" i="31"/>
  <c r="L47" i="35" s="1"/>
  <c r="M151" i="31"/>
  <c r="M6" i="34"/>
  <c r="K13" i="35" s="1"/>
  <c r="L151" i="31"/>
  <c r="L92" i="31"/>
  <c r="K47" i="35" s="1"/>
  <c r="L6" i="34"/>
  <c r="J13" i="35" s="1"/>
  <c r="K92" i="31"/>
  <c r="J47" i="35" s="1"/>
  <c r="K151" i="31"/>
  <c r="F4" i="34"/>
  <c r="D7" i="35" s="1"/>
  <c r="E64" i="31"/>
  <c r="D41" i="35" s="1"/>
  <c r="E123" i="31"/>
  <c r="I3" i="34"/>
  <c r="G4" i="35" s="1"/>
  <c r="H50" i="31"/>
  <c r="G38" i="35" s="1"/>
  <c r="H109" i="31"/>
  <c r="K6" i="34"/>
  <c r="I13" i="35" s="1"/>
  <c r="J151" i="31"/>
  <c r="J92" i="31"/>
  <c r="I47" i="35" s="1"/>
  <c r="E4" i="34"/>
  <c r="C7" i="35" s="1"/>
  <c r="D64" i="31"/>
  <c r="C41" i="35" s="1"/>
  <c r="D123" i="31"/>
  <c r="H3" i="34"/>
  <c r="F4" i="35" s="1"/>
  <c r="G109" i="31"/>
  <c r="G50" i="31"/>
  <c r="F38" i="35" s="1"/>
  <c r="J6" i="34"/>
  <c r="H13" i="35" s="1"/>
  <c r="I92" i="31"/>
  <c r="H47" i="35" s="1"/>
  <c r="I151" i="31"/>
  <c r="G5" i="34"/>
  <c r="E10" i="35" s="1"/>
  <c r="F78" i="31"/>
  <c r="E44" i="35" s="1"/>
  <c r="F137" i="31"/>
  <c r="N3" i="34"/>
  <c r="L4" i="35" s="1"/>
  <c r="M50" i="31"/>
  <c r="L38" i="35" s="1"/>
  <c r="M109" i="31"/>
  <c r="M3" i="34"/>
  <c r="K4" i="35" s="1"/>
  <c r="L50" i="31"/>
  <c r="K38" i="35" s="1"/>
  <c r="L109" i="31"/>
  <c r="I6" i="34"/>
  <c r="G13" i="35" s="1"/>
  <c r="H151" i="31"/>
  <c r="H92" i="31"/>
  <c r="G47" i="35" s="1"/>
  <c r="L5" i="34"/>
  <c r="J10" i="35" s="1"/>
  <c r="K78" i="31"/>
  <c r="J44" i="35" s="1"/>
  <c r="K137" i="31"/>
  <c r="F3" i="34"/>
  <c r="D4" i="35" s="1"/>
  <c r="E50" i="31"/>
  <c r="D38" i="35" s="1"/>
  <c r="E109" i="31"/>
  <c r="H6" i="34"/>
  <c r="F13" i="35" s="1"/>
  <c r="G151" i="31"/>
  <c r="G92" i="31"/>
  <c r="F47" i="35" s="1"/>
  <c r="K5" i="34"/>
  <c r="I10" i="35" s="1"/>
  <c r="J78" i="31"/>
  <c r="I44" i="35" s="1"/>
  <c r="J137" i="31"/>
  <c r="E3" i="34"/>
  <c r="C4" i="35" s="1"/>
  <c r="D109" i="31"/>
  <c r="D50" i="31"/>
  <c r="C38" i="35" s="1"/>
  <c r="G6" i="34"/>
  <c r="E13" i="35" s="1"/>
  <c r="F151" i="31"/>
  <c r="F92" i="31"/>
  <c r="E47" i="35" s="1"/>
  <c r="J4" i="34"/>
  <c r="H7" i="35" s="1"/>
  <c r="I123" i="31"/>
  <c r="I64" i="31"/>
  <c r="H41" i="35" s="1"/>
  <c r="D3" i="34"/>
  <c r="B4" i="35" s="1"/>
  <c r="C50" i="31"/>
  <c r="B38" i="35" s="1"/>
  <c r="C109" i="31"/>
  <c r="J3" i="34"/>
  <c r="H4" i="35" s="1"/>
  <c r="I50" i="31"/>
  <c r="H38" i="35" s="1"/>
  <c r="I109" i="31"/>
  <c r="H15" i="27"/>
  <c r="F5" i="34"/>
  <c r="D10" i="35" s="1"/>
  <c r="E78" i="31"/>
  <c r="D44" i="35" s="1"/>
  <c r="E137" i="31"/>
  <c r="J5" i="34"/>
  <c r="H10" i="35" s="1"/>
  <c r="I137" i="31"/>
  <c r="I78" i="31"/>
  <c r="H44" i="35" s="1"/>
  <c r="N4" i="34"/>
  <c r="L7" i="35" s="1"/>
  <c r="M64" i="31"/>
  <c r="L41" i="35" s="1"/>
  <c r="M123" i="31"/>
  <c r="M4" i="34"/>
  <c r="K7" i="35" s="1"/>
  <c r="L123" i="31"/>
  <c r="L64" i="31"/>
  <c r="K41" i="35" s="1"/>
  <c r="F6" i="34"/>
  <c r="D13" i="35" s="1"/>
  <c r="E92" i="31"/>
  <c r="D47" i="35" s="1"/>
  <c r="E151" i="31"/>
  <c r="I5" i="34"/>
  <c r="G10" i="35" s="1"/>
  <c r="H78" i="31"/>
  <c r="G44" i="35" s="1"/>
  <c r="H137" i="31"/>
  <c r="L4" i="34"/>
  <c r="J7" i="35" s="1"/>
  <c r="K64" i="31"/>
  <c r="J41" i="35" s="1"/>
  <c r="K123" i="31"/>
  <c r="E6" i="34"/>
  <c r="C13" i="35" s="1"/>
  <c r="D151" i="31"/>
  <c r="D92" i="31"/>
  <c r="C47" i="35" s="1"/>
  <c r="H5" i="34"/>
  <c r="F10" i="35" s="1"/>
  <c r="G137" i="31"/>
  <c r="G78" i="31"/>
  <c r="F44" i="35" s="1"/>
  <c r="K4" i="34"/>
  <c r="I7" i="35" s="1"/>
  <c r="J64" i="31"/>
  <c r="I41" i="35" s="1"/>
  <c r="J123" i="31"/>
  <c r="D6" i="34"/>
  <c r="B13" i="35" s="1"/>
  <c r="C92" i="31"/>
  <c r="B47" i="35" s="1"/>
  <c r="C151" i="31"/>
  <c r="G4" i="34"/>
  <c r="E7" i="35" s="1"/>
  <c r="F123" i="31"/>
  <c r="F64" i="31"/>
  <c r="E41" i="35" s="1"/>
  <c r="G3" i="34"/>
  <c r="E4" i="35" s="1"/>
  <c r="F109" i="31"/>
  <c r="F50" i="31"/>
  <c r="E38" i="35" s="1"/>
  <c r="M5" i="27"/>
  <c r="N5" i="34"/>
  <c r="L10" i="35" s="1"/>
  <c r="M137" i="31"/>
  <c r="M78" i="31"/>
  <c r="L44" i="35" s="1"/>
  <c r="L3" i="34"/>
  <c r="J4" i="35" s="1"/>
  <c r="K50" i="31"/>
  <c r="J38" i="35" s="1"/>
  <c r="K109" i="31"/>
  <c r="K3" i="34"/>
  <c r="I4" i="35" s="1"/>
  <c r="J109" i="31"/>
  <c r="J50" i="31"/>
  <c r="I38" i="35" s="1"/>
  <c r="D5" i="34"/>
  <c r="B10" i="35" s="1"/>
  <c r="C78" i="31"/>
  <c r="B44" i="35" s="1"/>
  <c r="C137" i="31"/>
  <c r="C39" i="31"/>
  <c r="M22" i="29"/>
  <c r="M15" i="31"/>
  <c r="M42" i="31"/>
  <c r="E14" i="28"/>
  <c r="E27" i="27"/>
  <c r="J20" i="31"/>
  <c r="I21" i="29"/>
  <c r="H27" i="28"/>
  <c r="M37" i="31"/>
  <c r="F30" i="31"/>
  <c r="M28" i="29"/>
  <c r="L28" i="35" s="1"/>
  <c r="M29" i="31"/>
  <c r="H28" i="28"/>
  <c r="G25" i="35" s="1"/>
  <c r="H18" i="31"/>
  <c r="D4" i="30"/>
  <c r="D43" i="31"/>
  <c r="F28" i="28"/>
  <c r="E25" i="35" s="1"/>
  <c r="F18" i="31"/>
  <c r="I28" i="28"/>
  <c r="H25" i="35" s="1"/>
  <c r="I18" i="31"/>
  <c r="G28" i="29"/>
  <c r="F28" i="35" s="1"/>
  <c r="G29" i="31"/>
  <c r="D28" i="28"/>
  <c r="C25" i="35" s="1"/>
  <c r="D18" i="31"/>
  <c r="L28" i="28"/>
  <c r="K25" i="35" s="1"/>
  <c r="L18" i="31"/>
  <c r="M28" i="27"/>
  <c r="L22" i="35" s="1"/>
  <c r="M7" i="31"/>
  <c r="L28" i="27"/>
  <c r="K22" i="35" s="1"/>
  <c r="L7" i="31"/>
  <c r="D28" i="29"/>
  <c r="C28" i="35" s="1"/>
  <c r="D29" i="31"/>
  <c r="K28" i="29"/>
  <c r="J28" i="35" s="1"/>
  <c r="K29" i="31"/>
  <c r="J28" i="27"/>
  <c r="I22" i="35" s="1"/>
  <c r="J7" i="31"/>
  <c r="D28" i="27"/>
  <c r="C22" i="35" s="1"/>
  <c r="D7" i="31"/>
  <c r="G28" i="28"/>
  <c r="F25" i="35" s="1"/>
  <c r="G18" i="31"/>
  <c r="C28" i="29"/>
  <c r="B28" i="35" s="1"/>
  <c r="C29" i="31"/>
  <c r="K28" i="28"/>
  <c r="J25" i="35" s="1"/>
  <c r="K18" i="31"/>
  <c r="J28" i="28"/>
  <c r="I25" i="35" s="1"/>
  <c r="J18" i="31"/>
  <c r="J4" i="30"/>
  <c r="J43" i="31"/>
  <c r="I4" i="30"/>
  <c r="I43" i="31"/>
  <c r="E28" i="28"/>
  <c r="D25" i="35" s="1"/>
  <c r="E18" i="31"/>
  <c r="F28" i="29"/>
  <c r="E28" i="35" s="1"/>
  <c r="F29" i="31"/>
  <c r="I28" i="27"/>
  <c r="H22" i="35" s="1"/>
  <c r="I7" i="31"/>
  <c r="F28" i="27"/>
  <c r="E22" i="35" s="1"/>
  <c r="F7" i="31"/>
  <c r="K37" i="31"/>
  <c r="L4" i="30"/>
  <c r="L43" i="31"/>
  <c r="C4" i="30"/>
  <c r="C43" i="31"/>
  <c r="L28" i="29"/>
  <c r="K28" i="35" s="1"/>
  <c r="L29" i="31"/>
  <c r="E28" i="29"/>
  <c r="D28" i="35" s="1"/>
  <c r="E29" i="31"/>
  <c r="E28" i="27"/>
  <c r="D22" i="35" s="1"/>
  <c r="E7" i="31"/>
  <c r="C28" i="27"/>
  <c r="B22" i="35" s="1"/>
  <c r="C7" i="31"/>
  <c r="K20" i="31"/>
  <c r="H28" i="29"/>
  <c r="G28" i="35" s="1"/>
  <c r="H29" i="31"/>
  <c r="G4" i="30"/>
  <c r="G43" i="31"/>
  <c r="F4" i="30"/>
  <c r="F43" i="31"/>
  <c r="M4" i="30"/>
  <c r="M43" i="31"/>
  <c r="H4" i="30"/>
  <c r="H43" i="31"/>
  <c r="J14" i="27"/>
  <c r="K28" i="27"/>
  <c r="J22" i="35" s="1"/>
  <c r="K7" i="31"/>
  <c r="J28" i="29"/>
  <c r="I28" i="35" s="1"/>
  <c r="J29" i="31"/>
  <c r="I28" i="29"/>
  <c r="H28" i="35" s="1"/>
  <c r="I29" i="31"/>
  <c r="E4" i="30"/>
  <c r="E43" i="31"/>
  <c r="G28" i="27"/>
  <c r="F22" i="35" s="1"/>
  <c r="G7" i="31"/>
  <c r="C28" i="28"/>
  <c r="B25" i="35" s="1"/>
  <c r="C18" i="31"/>
  <c r="K4" i="30"/>
  <c r="K43" i="31"/>
  <c r="H28" i="27"/>
  <c r="G22" i="35" s="1"/>
  <c r="H7" i="31"/>
  <c r="M28" i="28"/>
  <c r="L25" i="35" s="1"/>
  <c r="M18" i="31"/>
  <c r="M26" i="30"/>
  <c r="M39" i="31"/>
  <c r="H26" i="30"/>
  <c r="H39" i="31"/>
  <c r="E27" i="28"/>
  <c r="E17" i="31"/>
  <c r="K27" i="28"/>
  <c r="K17" i="31"/>
  <c r="K26" i="30"/>
  <c r="K39" i="31"/>
  <c r="E26" i="30"/>
  <c r="E39" i="31"/>
  <c r="K27" i="29"/>
  <c r="K28" i="31"/>
  <c r="L26" i="30"/>
  <c r="L39" i="31"/>
  <c r="H27" i="29"/>
  <c r="H28" i="31"/>
  <c r="G27" i="28"/>
  <c r="G17" i="31"/>
  <c r="G26" i="30"/>
  <c r="G39" i="31"/>
  <c r="I27" i="29"/>
  <c r="I28" i="31"/>
  <c r="F27" i="29"/>
  <c r="F28" i="31"/>
  <c r="C27" i="29"/>
  <c r="C28" i="31"/>
  <c r="C27" i="28"/>
  <c r="C17" i="31"/>
  <c r="G27" i="27"/>
  <c r="G6" i="31"/>
  <c r="I26" i="30"/>
  <c r="I39" i="31"/>
  <c r="J27" i="29"/>
  <c r="J28" i="31"/>
  <c r="D27" i="28"/>
  <c r="D17" i="31"/>
  <c r="I27" i="27"/>
  <c r="I6" i="31"/>
  <c r="D26" i="30"/>
  <c r="D39" i="31"/>
  <c r="D27" i="27"/>
  <c r="D6" i="31"/>
  <c r="F27" i="27"/>
  <c r="F6" i="31"/>
  <c r="C27" i="27"/>
  <c r="C6" i="31"/>
  <c r="J26" i="30"/>
  <c r="J39" i="31"/>
  <c r="G27" i="29"/>
  <c r="G28" i="31"/>
  <c r="F26" i="30"/>
  <c r="F39" i="31"/>
  <c r="F27" i="28"/>
  <c r="F17" i="31"/>
  <c r="K22" i="29"/>
  <c r="K26" i="31"/>
  <c r="L22" i="27"/>
  <c r="L4" i="31"/>
  <c r="H22" i="29"/>
  <c r="H26" i="31"/>
  <c r="E22" i="29"/>
  <c r="E26" i="31"/>
  <c r="M22" i="27"/>
  <c r="M4" i="31"/>
  <c r="E21" i="30"/>
  <c r="E37" i="31"/>
  <c r="E22" i="27"/>
  <c r="E4" i="31"/>
  <c r="D22" i="29"/>
  <c r="D26" i="31"/>
  <c r="G21" i="30"/>
  <c r="G37" i="31"/>
  <c r="K22" i="28"/>
  <c r="K15" i="31"/>
  <c r="D22" i="27"/>
  <c r="D4" i="31"/>
  <c r="H22" i="27"/>
  <c r="H4" i="31"/>
  <c r="D21" i="30"/>
  <c r="D37" i="31"/>
  <c r="J22" i="29"/>
  <c r="J26" i="31"/>
  <c r="L22" i="28"/>
  <c r="L15" i="31"/>
  <c r="H21" i="30"/>
  <c r="H37" i="31"/>
  <c r="H22" i="28"/>
  <c r="H15" i="31"/>
  <c r="G22" i="29"/>
  <c r="G26" i="31"/>
  <c r="L22" i="29"/>
  <c r="L26" i="31"/>
  <c r="C21" i="30"/>
  <c r="C37" i="31"/>
  <c r="I22" i="29"/>
  <c r="I26" i="31"/>
  <c r="F22" i="29"/>
  <c r="F26" i="31"/>
  <c r="C22" i="29"/>
  <c r="C26" i="31"/>
  <c r="M21" i="29"/>
  <c r="M27" i="31"/>
  <c r="M21" i="28"/>
  <c r="M16" i="31"/>
  <c r="K20" i="30"/>
  <c r="K38" i="31"/>
  <c r="H21" i="27"/>
  <c r="H5" i="31"/>
  <c r="D21" i="28"/>
  <c r="D16" i="31"/>
  <c r="I20" i="30"/>
  <c r="I38" i="31"/>
  <c r="L21" i="28"/>
  <c r="L16" i="31"/>
  <c r="E20" i="30"/>
  <c r="E38" i="31"/>
  <c r="K21" i="28"/>
  <c r="K16" i="31"/>
  <c r="G21" i="29"/>
  <c r="G27" i="31"/>
  <c r="C20" i="30"/>
  <c r="C38" i="31"/>
  <c r="F21" i="29"/>
  <c r="F27" i="31"/>
  <c r="J21" i="27"/>
  <c r="J5" i="31"/>
  <c r="F21" i="30"/>
  <c r="F37" i="31"/>
  <c r="M20" i="30"/>
  <c r="M38" i="31"/>
  <c r="L20" i="30"/>
  <c r="L38" i="31"/>
  <c r="E21" i="28"/>
  <c r="E16" i="31"/>
  <c r="J20" i="30"/>
  <c r="J38" i="31"/>
  <c r="G21" i="27"/>
  <c r="G5" i="31"/>
  <c r="I22" i="28"/>
  <c r="I15" i="31"/>
  <c r="L21" i="27"/>
  <c r="L5" i="31"/>
  <c r="K21" i="29"/>
  <c r="K27" i="31"/>
  <c r="G20" i="30"/>
  <c r="G38" i="31"/>
  <c r="D21" i="27"/>
  <c r="D5" i="31"/>
  <c r="F22" i="28"/>
  <c r="F15" i="31"/>
  <c r="C22" i="28"/>
  <c r="C15" i="31"/>
  <c r="D20" i="30"/>
  <c r="D38" i="31"/>
  <c r="J21" i="28"/>
  <c r="J16" i="31"/>
  <c r="C21" i="28"/>
  <c r="C16" i="31"/>
  <c r="I22" i="27"/>
  <c r="I4" i="31"/>
  <c r="F22" i="27"/>
  <c r="F4" i="31"/>
  <c r="C22" i="27"/>
  <c r="C4" i="31"/>
  <c r="L21" i="29"/>
  <c r="L27" i="31"/>
  <c r="E21" i="29"/>
  <c r="E27" i="31"/>
  <c r="K21" i="27"/>
  <c r="K5" i="31"/>
  <c r="I21" i="28"/>
  <c r="I16" i="31"/>
  <c r="F21" i="27"/>
  <c r="F5" i="31"/>
  <c r="C21" i="27"/>
  <c r="C5" i="31"/>
  <c r="H14" i="30"/>
  <c r="H41" i="31"/>
  <c r="L15" i="27"/>
  <c r="M15" i="29"/>
  <c r="M30" i="31"/>
  <c r="C14" i="30"/>
  <c r="C41" i="31"/>
  <c r="C15" i="28"/>
  <c r="C19" i="31"/>
  <c r="L15" i="28"/>
  <c r="L19" i="31"/>
  <c r="K15" i="29"/>
  <c r="K30" i="31"/>
  <c r="H15" i="28"/>
  <c r="H19" i="31"/>
  <c r="J15" i="28"/>
  <c r="J19" i="31"/>
  <c r="J15" i="27"/>
  <c r="I14" i="30"/>
  <c r="I41" i="31"/>
  <c r="E15" i="29"/>
  <c r="E30" i="31"/>
  <c r="C15" i="29"/>
  <c r="C30" i="31"/>
  <c r="F15" i="27"/>
  <c r="K14" i="30"/>
  <c r="K41" i="31"/>
  <c r="G15" i="28"/>
  <c r="G19" i="31"/>
  <c r="G15" i="27"/>
  <c r="H15" i="29"/>
  <c r="H30" i="31"/>
  <c r="K15" i="28"/>
  <c r="K19" i="31"/>
  <c r="D14" i="30"/>
  <c r="D41" i="31"/>
  <c r="D15" i="29"/>
  <c r="D30" i="31"/>
  <c r="J14" i="30"/>
  <c r="J41" i="31"/>
  <c r="C13" i="30"/>
  <c r="C42" i="31"/>
  <c r="F14" i="29"/>
  <c r="F31" i="31"/>
  <c r="F14" i="28"/>
  <c r="F20" i="31"/>
  <c r="I14" i="27"/>
  <c r="I9" i="31"/>
  <c r="I15" i="28"/>
  <c r="I19" i="31"/>
  <c r="H14" i="28"/>
  <c r="H20" i="31"/>
  <c r="D14" i="29"/>
  <c r="D31" i="31"/>
  <c r="L14" i="29"/>
  <c r="L31" i="31"/>
  <c r="G14" i="27"/>
  <c r="G9" i="31"/>
  <c r="G13" i="30"/>
  <c r="G42" i="31"/>
  <c r="D14" i="27"/>
  <c r="D9" i="31"/>
  <c r="L13" i="30"/>
  <c r="L42" i="31"/>
  <c r="L14" i="28"/>
  <c r="L20" i="31"/>
  <c r="L14" i="27"/>
  <c r="L9" i="31"/>
  <c r="K13" i="30"/>
  <c r="K42" i="31"/>
  <c r="H13" i="30"/>
  <c r="H42" i="31"/>
  <c r="E13" i="30"/>
  <c r="E42" i="31"/>
  <c r="K14" i="29"/>
  <c r="K31" i="31"/>
  <c r="H14" i="29"/>
  <c r="H31" i="31"/>
  <c r="E14" i="29"/>
  <c r="E31" i="31"/>
  <c r="K14" i="27"/>
  <c r="K9" i="31"/>
  <c r="G14" i="28"/>
  <c r="G20" i="31"/>
  <c r="E14" i="27"/>
  <c r="E9" i="31"/>
  <c r="J14" i="29"/>
  <c r="J31" i="31"/>
  <c r="F13" i="30"/>
  <c r="F42" i="31"/>
  <c r="I5" i="28"/>
  <c r="I21" i="31"/>
  <c r="F5" i="28"/>
  <c r="F21" i="31"/>
  <c r="C5" i="28"/>
  <c r="C21" i="31"/>
  <c r="E5" i="29"/>
  <c r="E32" i="31"/>
  <c r="M3" i="30"/>
  <c r="L30" i="35" s="1"/>
  <c r="M36" i="31"/>
  <c r="M4" i="29"/>
  <c r="L27" i="35" s="1"/>
  <c r="M25" i="31"/>
  <c r="M4" i="28"/>
  <c r="L24" i="35" s="1"/>
  <c r="M14" i="31"/>
  <c r="M4" i="27"/>
  <c r="L21" i="35" s="1"/>
  <c r="M3" i="31"/>
  <c r="L3" i="30"/>
  <c r="K30" i="35" s="1"/>
  <c r="L36" i="31"/>
  <c r="L4" i="29"/>
  <c r="K27" i="35" s="1"/>
  <c r="L25" i="31"/>
  <c r="L4" i="28"/>
  <c r="K24" i="35" s="1"/>
  <c r="L14" i="31"/>
  <c r="L4" i="27"/>
  <c r="K21" i="35" s="1"/>
  <c r="L3" i="31"/>
  <c r="K3" i="30"/>
  <c r="J30" i="35" s="1"/>
  <c r="K36" i="31"/>
  <c r="H3" i="30"/>
  <c r="G30" i="35" s="1"/>
  <c r="H36" i="31"/>
  <c r="E3" i="30"/>
  <c r="D30" i="35" s="1"/>
  <c r="E36" i="31"/>
  <c r="K4" i="29"/>
  <c r="J27" i="35" s="1"/>
  <c r="K25" i="31"/>
  <c r="H4" i="29"/>
  <c r="G27" i="35" s="1"/>
  <c r="H25" i="31"/>
  <c r="E4" i="29"/>
  <c r="D27" i="35" s="1"/>
  <c r="E25" i="31"/>
  <c r="K4" i="28"/>
  <c r="J24" i="35" s="1"/>
  <c r="K14" i="31"/>
  <c r="H4" i="28"/>
  <c r="G24" i="35" s="1"/>
  <c r="H14" i="31"/>
  <c r="E4" i="28"/>
  <c r="D24" i="35" s="1"/>
  <c r="E14" i="31"/>
  <c r="K4" i="27"/>
  <c r="J21" i="35" s="1"/>
  <c r="K3" i="31"/>
  <c r="H4" i="27"/>
  <c r="G21" i="35" s="1"/>
  <c r="H3" i="31"/>
  <c r="E4" i="27"/>
  <c r="D21" i="35" s="1"/>
  <c r="E3" i="31"/>
  <c r="J3" i="30"/>
  <c r="I30" i="35" s="1"/>
  <c r="J36" i="31"/>
  <c r="G3" i="30"/>
  <c r="F30" i="35" s="1"/>
  <c r="G36" i="31"/>
  <c r="D3" i="30"/>
  <c r="C30" i="35" s="1"/>
  <c r="D36" i="31"/>
  <c r="J4" i="29"/>
  <c r="I27" i="35" s="1"/>
  <c r="J25" i="31"/>
  <c r="G4" i="29"/>
  <c r="F27" i="35" s="1"/>
  <c r="G25" i="31"/>
  <c r="D4" i="29"/>
  <c r="C27" i="35" s="1"/>
  <c r="D25" i="31"/>
  <c r="J4" i="28"/>
  <c r="I24" i="35" s="1"/>
  <c r="J14" i="31"/>
  <c r="G4" i="28"/>
  <c r="F24" i="35" s="1"/>
  <c r="G14" i="31"/>
  <c r="D4" i="28"/>
  <c r="C24" i="35" s="1"/>
  <c r="D14" i="31"/>
  <c r="J4" i="27"/>
  <c r="I21" i="35" s="1"/>
  <c r="J3" i="31"/>
  <c r="G4" i="27"/>
  <c r="F21" i="35" s="1"/>
  <c r="G3" i="31"/>
  <c r="D4" i="27"/>
  <c r="C21" i="35" s="1"/>
  <c r="D3" i="31"/>
  <c r="I3" i="30"/>
  <c r="H30" i="35" s="1"/>
  <c r="I36" i="31"/>
  <c r="F3" i="30"/>
  <c r="E30" i="35" s="1"/>
  <c r="F36" i="31"/>
  <c r="C3" i="30"/>
  <c r="B30" i="35" s="1"/>
  <c r="C36" i="31"/>
  <c r="I4" i="28"/>
  <c r="H24" i="35" s="1"/>
  <c r="I14" i="31"/>
  <c r="F4" i="28"/>
  <c r="E24" i="35" s="1"/>
  <c r="F14" i="31"/>
  <c r="C4" i="28"/>
  <c r="B24" i="35" s="1"/>
  <c r="C14" i="31"/>
  <c r="L5" i="29"/>
  <c r="L32" i="31"/>
  <c r="K5" i="27"/>
  <c r="K10" i="31"/>
  <c r="M5" i="29"/>
  <c r="M32" i="31"/>
  <c r="H5" i="28"/>
  <c r="H21" i="31"/>
  <c r="L5" i="27"/>
  <c r="L10" i="31"/>
  <c r="K5" i="29"/>
  <c r="K32" i="31"/>
  <c r="E5" i="28"/>
  <c r="E21" i="31"/>
  <c r="H5" i="27"/>
  <c r="H10" i="31"/>
  <c r="E5" i="27"/>
  <c r="E10" i="31"/>
  <c r="J5" i="29"/>
  <c r="J32" i="31"/>
  <c r="G5" i="29"/>
  <c r="G32" i="31"/>
  <c r="D5" i="29"/>
  <c r="D32" i="31"/>
  <c r="J5" i="28"/>
  <c r="J21" i="31"/>
  <c r="G5" i="28"/>
  <c r="G21" i="31"/>
  <c r="D5" i="28"/>
  <c r="D21" i="31"/>
  <c r="J5" i="27"/>
  <c r="J10" i="31"/>
  <c r="G5" i="27"/>
  <c r="G10" i="31"/>
  <c r="D5" i="27"/>
  <c r="D10" i="31"/>
  <c r="K27" i="27"/>
  <c r="K6" i="31"/>
  <c r="H27" i="27"/>
  <c r="H6" i="31"/>
  <c r="D27" i="29"/>
  <c r="D28" i="31"/>
  <c r="J27" i="27"/>
  <c r="J6" i="31"/>
  <c r="M27" i="28"/>
  <c r="M17" i="31"/>
  <c r="M27" i="27"/>
  <c r="M6" i="31"/>
  <c r="L27" i="28"/>
  <c r="L17" i="31"/>
  <c r="L27" i="29"/>
  <c r="L28" i="31"/>
  <c r="L27" i="27"/>
  <c r="L6" i="31"/>
  <c r="J21" i="30"/>
  <c r="J37" i="31"/>
  <c r="I21" i="30"/>
  <c r="I37" i="31"/>
  <c r="M21" i="27"/>
  <c r="M5" i="31"/>
  <c r="C21" i="29"/>
  <c r="C27" i="31"/>
  <c r="K22" i="27"/>
  <c r="K4" i="31"/>
  <c r="J22" i="28"/>
  <c r="J15" i="31"/>
  <c r="G22" i="28"/>
  <c r="G15" i="31"/>
  <c r="H21" i="29"/>
  <c r="H27" i="31"/>
  <c r="I27" i="28"/>
  <c r="I17" i="31"/>
  <c r="H21" i="28"/>
  <c r="H16" i="31"/>
  <c r="E21" i="27"/>
  <c r="E5" i="31"/>
  <c r="F21" i="28"/>
  <c r="F16" i="31"/>
  <c r="J21" i="29"/>
  <c r="J27" i="31"/>
  <c r="D21" i="29"/>
  <c r="D27" i="31"/>
  <c r="G21" i="28"/>
  <c r="G16" i="31"/>
  <c r="F20" i="30"/>
  <c r="F38" i="31"/>
  <c r="D22" i="28"/>
  <c r="D15" i="31"/>
  <c r="M15" i="28"/>
  <c r="M19" i="31"/>
  <c r="I21" i="27"/>
  <c r="I5" i="31"/>
  <c r="G15" i="29"/>
  <c r="G30" i="31"/>
  <c r="M15" i="27"/>
  <c r="F15" i="28"/>
  <c r="F19" i="31"/>
  <c r="I14" i="28"/>
  <c r="I20" i="31"/>
  <c r="C14" i="28"/>
  <c r="C20" i="31"/>
  <c r="M14" i="27"/>
  <c r="M9" i="31"/>
  <c r="L15" i="29"/>
  <c r="L30" i="31"/>
  <c r="H14" i="27"/>
  <c r="H9" i="31"/>
  <c r="J13" i="30"/>
  <c r="J42" i="31"/>
  <c r="D13" i="30"/>
  <c r="D42" i="31"/>
  <c r="M14" i="30"/>
  <c r="M41" i="31"/>
  <c r="G14" i="29"/>
  <c r="G31" i="31"/>
  <c r="K15" i="27"/>
  <c r="I15" i="27"/>
  <c r="I14" i="29"/>
  <c r="I31" i="31"/>
  <c r="C14" i="27"/>
  <c r="C9" i="31"/>
  <c r="I15" i="29"/>
  <c r="I30" i="31"/>
  <c r="M14" i="28"/>
  <c r="M20" i="31"/>
  <c r="C14" i="29"/>
  <c r="C31" i="31"/>
  <c r="E15" i="27"/>
  <c r="F14" i="27"/>
  <c r="F9" i="31"/>
  <c r="L5" i="28"/>
  <c r="L21" i="31"/>
  <c r="I5" i="29"/>
  <c r="I32" i="31"/>
  <c r="C5" i="29"/>
  <c r="C32" i="31"/>
  <c r="F5" i="27"/>
  <c r="F10" i="31"/>
  <c r="I4" i="29"/>
  <c r="H27" i="35" s="1"/>
  <c r="I25" i="31"/>
  <c r="K5" i="28"/>
  <c r="K21" i="31"/>
  <c r="F5" i="29"/>
  <c r="F32" i="31"/>
  <c r="I5" i="27"/>
  <c r="I10" i="31"/>
  <c r="F4" i="29"/>
  <c r="E27" i="35" s="1"/>
  <c r="F25" i="31"/>
  <c r="J27" i="28"/>
  <c r="J17" i="31"/>
  <c r="L21" i="30"/>
  <c r="L37" i="31"/>
  <c r="H20" i="30"/>
  <c r="H38" i="31"/>
  <c r="J22" i="27"/>
  <c r="J4" i="31"/>
  <c r="E27" i="29"/>
  <c r="E28" i="31"/>
  <c r="L14" i="30"/>
  <c r="L41" i="31"/>
  <c r="G14" i="30"/>
  <c r="G41" i="31"/>
  <c r="J15" i="29"/>
  <c r="J30" i="31"/>
  <c r="I13" i="30"/>
  <c r="I42" i="31"/>
  <c r="M14" i="29"/>
  <c r="M31" i="31"/>
  <c r="M5" i="28"/>
  <c r="M21" i="31"/>
  <c r="F4" i="27"/>
  <c r="E21" i="35" s="1"/>
  <c r="F3" i="31"/>
  <c r="C4" i="29"/>
  <c r="B27" i="35" s="1"/>
  <c r="C25" i="31"/>
  <c r="C5" i="27"/>
  <c r="C10" i="31"/>
  <c r="C4" i="27"/>
  <c r="B21" i="35" s="1"/>
  <c r="C3" i="31"/>
  <c r="M27" i="29"/>
  <c r="M28" i="31"/>
  <c r="E22" i="28"/>
  <c r="E15" i="31"/>
  <c r="G22" i="27"/>
  <c r="G4" i="31"/>
  <c r="E14" i="30"/>
  <c r="E41" i="31"/>
  <c r="I4" i="27"/>
  <c r="H21" i="35" s="1"/>
  <c r="I3" i="31"/>
  <c r="D15" i="28"/>
  <c r="D19" i="31"/>
  <c r="H5" i="29"/>
  <c r="H32" i="31"/>
  <c r="D15" i="27"/>
  <c r="E15" i="28"/>
  <c r="E19" i="31"/>
  <c r="F14" i="30"/>
  <c r="F41" i="31"/>
  <c r="C15" i="27"/>
  <c r="J5" i="35" l="1"/>
  <c r="B11" i="35"/>
  <c r="I5" i="35"/>
  <c r="I14" i="35"/>
  <c r="K11" i="35"/>
  <c r="K5" i="35"/>
  <c r="C5" i="35"/>
  <c r="L14" i="35"/>
  <c r="B14" i="35"/>
  <c r="G11" i="35"/>
  <c r="K8" i="35"/>
  <c r="C14" i="35"/>
  <c r="L5" i="35"/>
  <c r="I11" i="35"/>
  <c r="F8" i="35"/>
  <c r="K14" i="35"/>
  <c r="E14" i="35"/>
  <c r="F5" i="35"/>
  <c r="C11" i="35"/>
  <c r="F14" i="35"/>
  <c r="J8" i="35"/>
  <c r="J14" i="35"/>
  <c r="D14" i="35" l="1"/>
  <c r="C8" i="35"/>
  <c r="G8" i="35"/>
  <c r="L8" i="35"/>
  <c r="L11" i="35"/>
  <c r="H8" i="35"/>
  <c r="G14" i="35"/>
  <c r="D8" i="35"/>
  <c r="B5" i="35"/>
  <c r="D5" i="35"/>
  <c r="E8" i="35"/>
  <c r="D11" i="35"/>
  <c r="E5" i="35"/>
  <c r="I8" i="35"/>
  <c r="H5" i="35"/>
  <c r="B8" i="35"/>
  <c r="F11" i="35"/>
  <c r="J11" i="35"/>
  <c r="G5" i="35"/>
  <c r="H14" i="35"/>
  <c r="H11" i="35"/>
  <c r="E11" i="35"/>
  <c r="L48" i="35" l="1"/>
  <c r="L42" i="35"/>
  <c r="L39" i="35"/>
  <c r="K48" i="35"/>
  <c r="K45" i="35"/>
  <c r="K42" i="35"/>
  <c r="K39" i="35"/>
  <c r="J48" i="35"/>
  <c r="D48" i="35"/>
  <c r="G45" i="35"/>
  <c r="D45" i="35"/>
  <c r="J42" i="35"/>
  <c r="C48" i="35"/>
  <c r="I45" i="35"/>
  <c r="F45" i="35"/>
  <c r="I42" i="35"/>
  <c r="F42" i="35"/>
  <c r="C42" i="35"/>
  <c r="E45" i="35"/>
  <c r="B45" i="35"/>
  <c r="H39" i="35"/>
  <c r="C39" i="35" l="1"/>
  <c r="B42" i="35"/>
  <c r="E42" i="35"/>
  <c r="H42" i="35"/>
  <c r="I39" i="35"/>
  <c r="G39" i="35"/>
  <c r="H45" i="35"/>
  <c r="D42" i="35"/>
  <c r="J39" i="35"/>
  <c r="B48" i="35"/>
  <c r="E48" i="35"/>
  <c r="H48" i="35"/>
  <c r="F39" i="35"/>
  <c r="G42" i="35"/>
  <c r="C45" i="35"/>
  <c r="F48" i="35"/>
  <c r="D39" i="35"/>
  <c r="B39" i="35"/>
  <c r="E39" i="35"/>
  <c r="I48" i="35"/>
  <c r="L45" i="35"/>
  <c r="G48" i="35"/>
  <c r="J45" i="35"/>
</calcChain>
</file>

<file path=xl/sharedStrings.xml><?xml version="1.0" encoding="utf-8"?>
<sst xmlns="http://schemas.openxmlformats.org/spreadsheetml/2006/main" count="20958" uniqueCount="124">
  <si>
    <t>Simulation Results NATIONAL - 10000 samples</t>
  </si>
  <si>
    <t>Level</t>
  </si>
  <si>
    <t>Description</t>
  </si>
  <si>
    <t>NWGF</t>
  </si>
  <si>
    <t>type of switching</t>
  </si>
  <si>
    <t xml:space="preserve"> HP</t>
  </si>
  <si>
    <t>HP+EWH</t>
  </si>
  <si>
    <t xml:space="preserve"> EF</t>
  </si>
  <si>
    <t xml:space="preserve"> EF+EWH</t>
  </si>
  <si>
    <t xml:space="preserve"> EWH</t>
  </si>
  <si>
    <t>Number</t>
  </si>
  <si>
    <t>Affected</t>
  </si>
  <si>
    <t>Switching</t>
  </si>
  <si>
    <t>% of Total</t>
  </si>
  <si>
    <t>Swtiching</t>
  </si>
  <si>
    <t>Number of</t>
  </si>
  <si>
    <t>Buildings</t>
  </si>
  <si>
    <t>% of Affected</t>
  </si>
  <si>
    <t>Residential - Replacement</t>
  </si>
  <si>
    <t>Residential - New</t>
  </si>
  <si>
    <t>Commercial - Replacement</t>
  </si>
  <si>
    <t>Commercial - New</t>
  </si>
  <si>
    <t>Simulation Results NORTH</t>
  </si>
  <si>
    <t>Residential - North - Replacement</t>
  </si>
  <si>
    <t>Residential - Rest of Country - New</t>
  </si>
  <si>
    <t>Commercial - North - Replacement</t>
  </si>
  <si>
    <t>Commercial - Rest of Country - New</t>
  </si>
  <si>
    <t>Simulation Results Rest of Country</t>
  </si>
  <si>
    <t>Residential - Rest of Country - Replacement</t>
  </si>
  <si>
    <t>Residential - North - New</t>
  </si>
  <si>
    <t>Commercial - North - New</t>
  </si>
  <si>
    <t>Commercial - Rest of Country - Replacement</t>
  </si>
  <si>
    <t>NWGF 90%</t>
  </si>
  <si>
    <t>NWGF 92%</t>
  </si>
  <si>
    <t>NWGF 95%</t>
  </si>
  <si>
    <t>NWGF 98%</t>
  </si>
  <si>
    <t>Simulation Results Senior Only</t>
  </si>
  <si>
    <t>Simulation Results Low Income Only</t>
  </si>
  <si>
    <t>Simulation Results Senior Only - North</t>
  </si>
  <si>
    <t>Simulation Results Senior Only - Rest of Country</t>
  </si>
  <si>
    <t>Simulation Results Low Income Only - North</t>
  </si>
  <si>
    <t>Simulation Results Low Income Only - Rest of Country</t>
  </si>
  <si>
    <t xml:space="preserve"> --&gt;</t>
  </si>
  <si>
    <t>NWGF+GWH</t>
  </si>
  <si>
    <t xml:space="preserve"> --&gt; </t>
  </si>
  <si>
    <t>GWH</t>
  </si>
  <si>
    <t>Scenario 1 (D1)</t>
  </si>
  <si>
    <t>Scenario 2 (D2)</t>
  </si>
  <si>
    <t>Scenario 3 (D3)</t>
  </si>
  <si>
    <t>Scenario 4 (D4, D5)</t>
  </si>
  <si>
    <t>Scenario 5 (D4, D6)</t>
  </si>
  <si>
    <t>Scenario 6 (D4, D7)</t>
  </si>
  <si>
    <t>Scenario 7 (D8)</t>
  </si>
  <si>
    <t>Scenario 8 (D1, D8)</t>
  </si>
  <si>
    <t>Scenario 9 (D2, D4, D6, D8)</t>
  </si>
  <si>
    <t>Scenario 10 (D4, D6, D8)</t>
  </si>
  <si>
    <t>Scenario 11 (D4, D5, D8)</t>
  </si>
  <si>
    <t>Scenario 12 (D4, D7, D8)</t>
  </si>
  <si>
    <t>Scenario 13 (D1, D4, D7)</t>
  </si>
  <si>
    <t>Scenario 14 (D1, D4, D7, D8)</t>
  </si>
  <si>
    <t>Scenario 15 (D9)</t>
  </si>
  <si>
    <t>Scenario 16 (D10)</t>
  </si>
  <si>
    <t>Scenario 17 (D8, D9)</t>
  </si>
  <si>
    <t>Scenario 18 (D8, D10)</t>
  </si>
  <si>
    <t>Scenario 19 (D0)</t>
  </si>
  <si>
    <t>Scenario 20 (D0, D4, D5)</t>
  </si>
  <si>
    <t>Scenario 21 (D0, D4, D6)</t>
  </si>
  <si>
    <t>Scenario 22 (D0, D4, D7)</t>
  </si>
  <si>
    <t>Scenario 23 (D1, D4, D5, D8)</t>
  </si>
  <si>
    <t>Scenario 24 (D2, D4, D5, D8)</t>
  </si>
  <si>
    <t>Scenario 25 (D3, D4, D5, D8)</t>
  </si>
  <si>
    <t>National</t>
  </si>
  <si>
    <t>North</t>
  </si>
  <si>
    <t>Rest of Country</t>
  </si>
  <si>
    <t>Residential Replacement</t>
  </si>
  <si>
    <t>Residential Replacement - North</t>
  </si>
  <si>
    <t>Residential Replacement  - Rest of Country</t>
  </si>
  <si>
    <t>Residential New</t>
  </si>
  <si>
    <t>Residential New - North</t>
  </si>
  <si>
    <t>Residential New - Rest of Country</t>
  </si>
  <si>
    <t>Senior Only</t>
  </si>
  <si>
    <t>Low-Income</t>
  </si>
  <si>
    <t>Percent of Affected Buildings Swithcing - 90%</t>
  </si>
  <si>
    <t>Percent of Affected Buildings Swithcing - 92%</t>
  </si>
  <si>
    <t>Percent of Affected Buildings Swithcing - 95%</t>
  </si>
  <si>
    <t>Percent of Affected Buildings Swithcing - 98%</t>
  </si>
  <si>
    <t>Inputs</t>
  </si>
  <si>
    <t>Integrated</t>
  </si>
  <si>
    <t>Scenario 26 (D2, D8, D11)</t>
  </si>
  <si>
    <t>Scenario 27 (D2, D8, D12)</t>
  </si>
  <si>
    <t>TSL</t>
  </si>
  <si>
    <t>Scenario</t>
  </si>
  <si>
    <t>DOE NOPR (GTI Scenario 0)</t>
  </si>
  <si>
    <t>GTI Scenario Int-5</t>
  </si>
  <si>
    <t>Percent of Impacted Buildings Switching - 90% TSL</t>
  </si>
  <si>
    <t>Percent of Impacted Buildings Switching - 92% TSL</t>
  </si>
  <si>
    <t>Percent of Impacted Buildings Switching - 95% TSL</t>
  </si>
  <si>
    <t>Percent of Impacted Buildings Switching - 98% TSL</t>
  </si>
  <si>
    <t>GTI Scenario 24</t>
  </si>
  <si>
    <t>GTI Scenario I-16</t>
  </si>
  <si>
    <t>Scneario Int-5 (Scenarios 24 &amp; I-16) (D2, D4, D5, D8 D9, I2, I6, I8, I13)</t>
  </si>
  <si>
    <t>Scenario I-1 - Replace Manufacturers Cost with infl adj 2011 costs</t>
  </si>
  <si>
    <t>Scenario I-2 2013 Price Guide</t>
  </si>
  <si>
    <t>Scenario I-5 - Increase Discount Rate by 4X</t>
  </si>
  <si>
    <t>Scenario I-6 - Replace marginal gas rates with AGA marginal rates</t>
  </si>
  <si>
    <t>Scenario I-8 - Use the 2015 AEO forecast for energy price trends</t>
  </si>
  <si>
    <t>Scenario I-10 - Home Depot Pricing</t>
  </si>
  <si>
    <t>Scenario I-11 - NWGF lifetime adjusted from 21.5 to 18 years</t>
  </si>
  <si>
    <t>Scenario I-13 - Use updated AHRI shipment data</t>
  </si>
  <si>
    <t>Scenario I-15 (I6, I8, I13)</t>
  </si>
  <si>
    <t>Scenario I-16 (I2, I6, I8, I13)</t>
  </si>
  <si>
    <t>Scneario Int-1 (Scenarios 24 &amp; I-15) (D2, D4, D5, D8, I6, I8, I13)</t>
  </si>
  <si>
    <t>Scneario Int-2 (Scenarios 23 &amp; I-15) (D1, D4, D5, D8, I6, I8, I13)</t>
  </si>
  <si>
    <t>Scneario Int-3 (Scenarios 18 &amp; I-15) (D8, D10, I6, I8, I13)</t>
  </si>
  <si>
    <t>Scneario Int-4 (Scenarios 17 &amp; I-15) (D8, D9, I6, I8, I13)</t>
  </si>
  <si>
    <t>Scneario Int-6 (Scenarios 23 &amp; I-16) (D1, D4, D5, D8 D9, I2, I6, I8, I13)</t>
  </si>
  <si>
    <t>Scneario Int-7 (Scenarios 18 &amp; I-16) (D8, D10, I2, I6, I8, I13)</t>
  </si>
  <si>
    <t>Scneario Int-8 (Scenarios 17 &amp; I-16) (D8, D9, I2, I6, I8, I13)</t>
  </si>
  <si>
    <t>Scneario Int-9 (Scenarios 26 &amp; I-16) (D2, D8, D11, I2, I6, I8, I13)</t>
  </si>
  <si>
    <t>Scneario Int-10 (Scenarios 27 &amp; I-16) (D2, D8, D12, I2, I6, I8, I13)</t>
  </si>
  <si>
    <t>Percent of Impacted Buildings Swithcing - 90%</t>
  </si>
  <si>
    <t>Percent of Impacted Buildings Swithcing - 92%</t>
  </si>
  <si>
    <t>Percent of Impacted Buildings Swithcing - 95%</t>
  </si>
  <si>
    <t>Percent of Impacted Buildings Swithcing - 98%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</si>
</sst>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9" fontId="2" fillId="2" borderId="3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3" borderId="0" xfId="0" applyFont="1" applyFill="1" applyBorder="1" applyAlignment="1" applyProtection="1"/>
    <xf numFmtId="0" fontId="5" fillId="3" borderId="0" xfId="0" applyFont="1" applyFill="1"/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/>
    <xf numFmtId="9" fontId="4" fillId="3" borderId="10" xfId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5" fontId="5" fillId="3" borderId="2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2" fillId="3" borderId="6" xfId="0" applyFont="1" applyFill="1" applyBorder="1" applyAlignment="1" applyProtection="1"/>
    <xf numFmtId="0" fontId="3" fillId="3" borderId="11" xfId="0" applyFont="1" applyFill="1" applyBorder="1" applyAlignment="1" applyProtection="1"/>
    <xf numFmtId="0" fontId="5" fillId="3" borderId="2" xfId="0" applyFont="1" applyFill="1" applyBorder="1"/>
    <xf numFmtId="0" fontId="5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3" xfId="1" applyNumberFormat="1" applyFont="1" applyBorder="1" applyAlignment="1">
      <alignment vertical="center" wrapText="1"/>
    </xf>
    <xf numFmtId="0" fontId="6" fillId="0" borderId="13" xfId="1" applyNumberFormat="1" applyFont="1" applyBorder="1"/>
    <xf numFmtId="0" fontId="0" fillId="0" borderId="0" xfId="0" applyAlignment="1">
      <alignment horizontal="center"/>
    </xf>
    <xf numFmtId="165" fontId="5" fillId="0" borderId="0" xfId="1" applyNumberFormat="1" applyFont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0" fontId="6" fillId="5" borderId="13" xfId="1" applyNumberFormat="1" applyFont="1" applyFill="1" applyBorder="1"/>
    <xf numFmtId="165" fontId="5" fillId="5" borderId="0" xfId="1" applyNumberFormat="1" applyFont="1" applyFill="1" applyBorder="1" applyAlignment="1">
      <alignment horizontal="center"/>
    </xf>
    <xf numFmtId="165" fontId="5" fillId="5" borderId="9" xfId="1" applyNumberFormat="1" applyFont="1" applyFill="1" applyBorder="1" applyAlignment="1">
      <alignment horizontal="center"/>
    </xf>
    <xf numFmtId="0" fontId="0" fillId="5" borderId="0" xfId="0" applyFill="1"/>
    <xf numFmtId="0" fontId="6" fillId="5" borderId="14" xfId="1" applyNumberFormat="1" applyFont="1" applyFill="1" applyBorder="1"/>
    <xf numFmtId="165" fontId="5" fillId="5" borderId="10" xfId="1" applyNumberFormat="1" applyFont="1" applyFill="1" applyBorder="1" applyAlignment="1">
      <alignment horizontal="center"/>
    </xf>
    <xf numFmtId="165" fontId="5" fillId="5" borderId="5" xfId="1" applyNumberFormat="1" applyFont="1" applyFill="1" applyBorder="1" applyAlignment="1">
      <alignment horizontal="center"/>
    </xf>
    <xf numFmtId="0" fontId="6" fillId="0" borderId="13" xfId="1" applyNumberFormat="1" applyFont="1" applyFill="1" applyBorder="1"/>
    <xf numFmtId="165" fontId="5" fillId="0" borderId="0" xfId="1" applyNumberFormat="1" applyFont="1" applyFill="1" applyBorder="1" applyAlignment="1">
      <alignment horizontal="center"/>
    </xf>
    <xf numFmtId="165" fontId="5" fillId="0" borderId="9" xfId="1" applyNumberFormat="1" applyFont="1" applyFill="1" applyBorder="1" applyAlignment="1">
      <alignment horizontal="center"/>
    </xf>
    <xf numFmtId="0" fontId="0" fillId="0" borderId="0" xfId="0" applyFill="1"/>
    <xf numFmtId="0" fontId="6" fillId="3" borderId="13" xfId="1" applyNumberFormat="1" applyFont="1" applyFill="1" applyBorder="1"/>
    <xf numFmtId="165" fontId="5" fillId="3" borderId="9" xfId="1" applyNumberFormat="1" applyFont="1" applyFill="1" applyBorder="1" applyAlignment="1">
      <alignment horizontal="center"/>
    </xf>
    <xf numFmtId="0" fontId="0" fillId="3" borderId="0" xfId="0" applyFill="1"/>
    <xf numFmtId="0" fontId="7" fillId="0" borderId="0" xfId="0" applyFont="1"/>
    <xf numFmtId="0" fontId="6" fillId="0" borderId="15" xfId="1" applyNumberFormat="1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center" vertical="center" wrapText="1"/>
    </xf>
    <xf numFmtId="0" fontId="6" fillId="5" borderId="13" xfId="1" applyNumberFormat="1" applyFont="1" applyFill="1" applyBorder="1" applyAlignment="1">
      <alignment vertical="center" wrapText="1"/>
    </xf>
    <xf numFmtId="165" fontId="5" fillId="5" borderId="0" xfId="1" applyNumberFormat="1" applyFont="1" applyFill="1" applyBorder="1" applyAlignment="1">
      <alignment horizontal="center" vertical="center" wrapText="1"/>
    </xf>
    <xf numFmtId="165" fontId="5" fillId="5" borderId="9" xfId="1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0" xfId="0" applyFill="1" applyBorder="1"/>
    <xf numFmtId="0" fontId="0" fillId="5" borderId="0" xfId="0" applyFill="1" applyBorder="1"/>
    <xf numFmtId="165" fontId="5" fillId="0" borderId="1" xfId="1" applyNumberFormat="1" applyFont="1" applyBorder="1" applyAlignment="1">
      <alignment horizontal="center" vertical="center" wrapText="1"/>
    </xf>
    <xf numFmtId="165" fontId="5" fillId="5" borderId="8" xfId="1" applyNumberFormat="1" applyFont="1" applyFill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5" borderId="4" xfId="1" applyNumberFormat="1" applyFont="1" applyFill="1" applyBorder="1" applyAlignment="1">
      <alignment horizontal="center"/>
    </xf>
    <xf numFmtId="0" fontId="6" fillId="0" borderId="13" xfId="1" applyNumberFormat="1" applyFont="1" applyFill="1" applyBorder="1" applyAlignment="1">
      <alignment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/>
    <xf numFmtId="0" fontId="4" fillId="7" borderId="18" xfId="0" applyNumberFormat="1" applyFont="1" applyFill="1" applyBorder="1" applyAlignment="1" applyProtection="1">
      <alignment horizontal="center"/>
    </xf>
    <xf numFmtId="0" fontId="4" fillId="7" borderId="19" xfId="0" applyFont="1" applyFill="1" applyBorder="1" applyAlignment="1" applyProtection="1"/>
    <xf numFmtId="0" fontId="0" fillId="0" borderId="0" xfId="0" applyBorder="1"/>
    <xf numFmtId="0" fontId="6" fillId="0" borderId="2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165" fontId="5" fillId="0" borderId="18" xfId="1" applyNumberFormat="1" applyFont="1" applyBorder="1" applyAlignment="1">
      <alignment horizontal="center" vertical="center" wrapText="1"/>
    </xf>
    <xf numFmtId="165" fontId="5" fillId="0" borderId="19" xfId="1" applyNumberFormat="1" applyFont="1" applyBorder="1" applyAlignment="1">
      <alignment horizontal="center" vertical="center" wrapText="1"/>
    </xf>
    <xf numFmtId="0" fontId="4" fillId="5" borderId="18" xfId="0" applyNumberFormat="1" applyFont="1" applyFill="1" applyBorder="1" applyAlignment="1" applyProtection="1">
      <alignment horizontal="center"/>
    </xf>
    <xf numFmtId="0" fontId="4" fillId="5" borderId="19" xfId="0" applyFont="1" applyFill="1" applyBorder="1" applyAlignment="1" applyProtection="1"/>
    <xf numFmtId="165" fontId="5" fillId="5" borderId="18" xfId="1" applyNumberFormat="1" applyFont="1" applyFill="1" applyBorder="1" applyAlignment="1">
      <alignment horizontal="center" vertical="center" wrapText="1"/>
    </xf>
    <xf numFmtId="165" fontId="5" fillId="5" borderId="19" xfId="1" applyNumberFormat="1" applyFont="1" applyFill="1" applyBorder="1" applyAlignment="1">
      <alignment horizontal="center" vertical="center" wrapText="1"/>
    </xf>
    <xf numFmtId="0" fontId="4" fillId="5" borderId="20" xfId="0" applyNumberFormat="1" applyFont="1" applyFill="1" applyBorder="1" applyAlignment="1" applyProtection="1">
      <alignment horizontal="center"/>
    </xf>
    <xf numFmtId="0" fontId="4" fillId="5" borderId="21" xfId="0" applyFont="1" applyFill="1" applyBorder="1" applyAlignment="1" applyProtection="1"/>
    <xf numFmtId="165" fontId="5" fillId="5" borderId="20" xfId="1" applyNumberFormat="1" applyFont="1" applyFill="1" applyBorder="1" applyAlignment="1">
      <alignment horizontal="center" vertical="center" wrapText="1"/>
    </xf>
    <xf numFmtId="165" fontId="5" fillId="5" borderId="22" xfId="1" applyNumberFormat="1" applyFont="1" applyFill="1" applyBorder="1" applyAlignment="1">
      <alignment horizontal="center" vertical="center" wrapText="1"/>
    </xf>
    <xf numFmtId="165" fontId="5" fillId="5" borderId="21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14" xfId="1" applyNumberFormat="1" applyFont="1" applyFill="1" applyBorder="1" applyAlignment="1">
      <alignment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5" fillId="0" borderId="31" xfId="0" applyFont="1" applyFill="1" applyBorder="1"/>
    <xf numFmtId="0" fontId="5" fillId="0" borderId="36" xfId="0" applyFont="1" applyFill="1" applyBorder="1"/>
    <xf numFmtId="165" fontId="5" fillId="0" borderId="35" xfId="1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65" fontId="5" fillId="0" borderId="37" xfId="1" applyNumberFormat="1" applyFont="1" applyFill="1" applyBorder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65" fontId="5" fillId="0" borderId="39" xfId="0" applyNumberFormat="1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3" fillId="8" borderId="31" xfId="0" applyFont="1" applyFill="1" applyBorder="1" applyAlignment="1"/>
    <xf numFmtId="0" fontId="2" fillId="6" borderId="8" xfId="1" applyNumberFormat="1" applyFont="1" applyFill="1" applyBorder="1" applyAlignment="1">
      <alignment horizontal="center" vertical="center" wrapText="1"/>
    </xf>
    <xf numFmtId="0" fontId="2" fillId="6" borderId="0" xfId="1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9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showGridLines="0" workbookViewId="0">
      <selection activeCell="F11" sqref="F11"/>
    </sheetView>
  </sheetViews>
  <sheetFormatPr defaultRowHeight="15" x14ac:dyDescent="0.25"/>
  <cols>
    <col min="2" max="2" width="5" customWidth="1"/>
    <col min="3" max="3" width="9.42578125" customWidth="1"/>
    <col min="7" max="7" width="11.7109375" customWidth="1"/>
    <col min="8" max="8" width="12" customWidth="1"/>
    <col min="9" max="9" width="12.85546875" customWidth="1"/>
    <col min="10" max="11" width="9.7109375" customWidth="1"/>
    <col min="12" max="12" width="10" customWidth="1"/>
  </cols>
  <sheetData>
    <row r="1" spans="2:15" ht="18" customHeight="1" thickBot="1" x14ac:dyDescent="0.3">
      <c r="B1" s="123" t="str">
        <f>'Scenario 0'!H$2</f>
        <v>DOE NOPR (GTI Scenario 0)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2:15" ht="37.5" customHeight="1" x14ac:dyDescent="0.25">
      <c r="B2" s="125" t="s">
        <v>90</v>
      </c>
      <c r="C2" s="126"/>
      <c r="D2" s="86" t="s">
        <v>71</v>
      </c>
      <c r="E2" s="87" t="s">
        <v>72</v>
      </c>
      <c r="F2" s="87" t="s">
        <v>73</v>
      </c>
      <c r="G2" s="87" t="s">
        <v>74</v>
      </c>
      <c r="H2" s="87" t="s">
        <v>75</v>
      </c>
      <c r="I2" s="87" t="s">
        <v>76</v>
      </c>
      <c r="J2" s="87" t="s">
        <v>77</v>
      </c>
      <c r="K2" s="87" t="s">
        <v>78</v>
      </c>
      <c r="L2" s="87" t="s">
        <v>79</v>
      </c>
      <c r="M2" s="87" t="s">
        <v>80</v>
      </c>
      <c r="N2" s="88" t="s">
        <v>81</v>
      </c>
      <c r="O2" s="85"/>
    </row>
    <row r="3" spans="2:15" ht="15" customHeight="1" x14ac:dyDescent="0.25">
      <c r="B3" s="81">
        <v>1</v>
      </c>
      <c r="C3" s="82" t="s">
        <v>32</v>
      </c>
      <c r="D3" s="89">
        <f>'Scenario 0'!H$8</f>
        <v>0.17991004497751126</v>
      </c>
      <c r="E3" s="43">
        <f>'Scenario 0'!H$23</f>
        <v>0.1287408243929983</v>
      </c>
      <c r="F3" s="43">
        <f>'Scenario 0'!H$38</f>
        <v>0.20532959326788219</v>
      </c>
      <c r="G3" s="43">
        <f>'Scenario 0'!U$8</f>
        <v>0.1770249617931737</v>
      </c>
      <c r="H3" s="43">
        <f>'Scenario 0'!U$23</f>
        <v>0.11597729115977291</v>
      </c>
      <c r="I3" s="43">
        <f>'Scenario 0'!U$38</f>
        <v>0.20497586334942444</v>
      </c>
      <c r="J3" s="43">
        <f>'Scenario 0'!AH$8</f>
        <v>0.20015822784810128</v>
      </c>
      <c r="K3" s="43">
        <f>'Scenario 0'!AH$23</f>
        <v>0.17094017094017094</v>
      </c>
      <c r="L3" s="43">
        <f>'Scenario 0'!AH$38</f>
        <v>0.21733668341708542</v>
      </c>
      <c r="M3" s="43">
        <f>'Scenario 0'!H$53</f>
        <v>0.20936639118457301</v>
      </c>
      <c r="N3" s="90">
        <f>'Scenario 0'!H$68</f>
        <v>0.14193548387096774</v>
      </c>
      <c r="O3" s="43"/>
    </row>
    <row r="4" spans="2:15" x14ac:dyDescent="0.25">
      <c r="B4" s="91">
        <v>2</v>
      </c>
      <c r="C4" s="92" t="s">
        <v>33</v>
      </c>
      <c r="D4" s="93">
        <f>'Scenario 0'!H$9</f>
        <v>0.16282642089093702</v>
      </c>
      <c r="E4" s="66">
        <f>'Scenario 0'!H$24</f>
        <v>0.10483870967741936</v>
      </c>
      <c r="F4" s="66">
        <f>'Scenario 0'!H$39</f>
        <v>0.19541455611836844</v>
      </c>
      <c r="G4" s="66">
        <f>'Scenario 0'!U$9</f>
        <v>0.16154026766846677</v>
      </c>
      <c r="H4" s="66">
        <f>'Scenario 0'!U$24</f>
        <v>9.4809688581314874E-2</v>
      </c>
      <c r="I4" s="66">
        <f>'Scenario 0'!U$39</f>
        <v>0.19580668088130776</v>
      </c>
      <c r="J4" s="66">
        <f>'Scenario 0'!AH$9</f>
        <v>0.17484450587422254</v>
      </c>
      <c r="K4" s="66">
        <f>'Scenario 0'!AH$24</f>
        <v>0.13458262350936967</v>
      </c>
      <c r="L4" s="66">
        <f>'Scenario 0'!AH$39</f>
        <v>0.20232558139534884</v>
      </c>
      <c r="M4" s="66">
        <f>'Scenario 0'!H$54</f>
        <v>0.19269521410579346</v>
      </c>
      <c r="N4" s="94">
        <f>'Scenario 0'!H$69</f>
        <v>0.13163064833005894</v>
      </c>
      <c r="O4" s="85"/>
    </row>
    <row r="5" spans="2:15" x14ac:dyDescent="0.25">
      <c r="B5" s="83">
        <v>3</v>
      </c>
      <c r="C5" s="84" t="s">
        <v>34</v>
      </c>
      <c r="D5" s="89">
        <f>'Scenario 0'!H$10</f>
        <v>0.15157454592970077</v>
      </c>
      <c r="E5" s="43">
        <f>'Scenario 0'!H$25</f>
        <v>8.2808564231738033E-2</v>
      </c>
      <c r="F5" s="43">
        <f>'Scenario 0'!H$40</f>
        <v>0.20035738217556398</v>
      </c>
      <c r="G5" s="43">
        <f>'Scenario 0'!U$10</f>
        <v>0.15788486780423777</v>
      </c>
      <c r="H5" s="43">
        <f>'Scenario 0'!U$25</f>
        <v>7.8316201664219279E-2</v>
      </c>
      <c r="I5" s="43">
        <f>'Scenario 0'!U$40</f>
        <v>0.20729483282674771</v>
      </c>
      <c r="J5" s="43">
        <f>'Scenario 0'!AH$10</f>
        <v>0.14448669201520911</v>
      </c>
      <c r="K5" s="43">
        <f>'Scenario 0'!AH$25</f>
        <v>9.6551724137931033E-2</v>
      </c>
      <c r="L5" s="43">
        <f>'Scenario 0'!AH$40</f>
        <v>0.18916437098255279</v>
      </c>
      <c r="M5" s="43">
        <f>'Scenario 0'!H$55</f>
        <v>0.16147308781869688</v>
      </c>
      <c r="N5" s="90">
        <f>'Scenario 0'!H$70</f>
        <v>0.13548387096774195</v>
      </c>
    </row>
    <row r="6" spans="2:15" ht="15.75" thickBot="1" x14ac:dyDescent="0.3">
      <c r="B6" s="95">
        <v>4</v>
      </c>
      <c r="C6" s="96" t="s">
        <v>35</v>
      </c>
      <c r="D6" s="97">
        <f>'Scenario 0'!H$11</f>
        <v>0.15469613259668508</v>
      </c>
      <c r="E6" s="98">
        <f>'Scenario 0'!H$26</f>
        <v>6.0848069975280472E-2</v>
      </c>
      <c r="F6" s="98">
        <f>'Scenario 0'!H$41</f>
        <v>0.25979557069846676</v>
      </c>
      <c r="G6" s="98">
        <f>'Scenario 0'!U$11</f>
        <v>0.15704772475027748</v>
      </c>
      <c r="H6" s="98">
        <f>'Scenario 0'!U$26</f>
        <v>5.0413443584955989E-2</v>
      </c>
      <c r="I6" s="98">
        <f>'Scenario 0'!U$41</f>
        <v>0.27262214512864991</v>
      </c>
      <c r="J6" s="98">
        <f>'Scenario 0'!AH$11</f>
        <v>0.15733982157339821</v>
      </c>
      <c r="K6" s="98">
        <f>'Scenario 0'!AH$26</f>
        <v>9.3773443360840217E-2</v>
      </c>
      <c r="L6" s="98">
        <f>'Scenario 0'!AH$41</f>
        <v>0.2321270962047661</v>
      </c>
      <c r="M6" s="98">
        <f>'Scenario 0'!H$56</f>
        <v>0.15076071922544951</v>
      </c>
      <c r="N6" s="99">
        <f>'Scenario 0'!H$71</f>
        <v>0.14585908529048208</v>
      </c>
    </row>
    <row r="8" spans="2:15" ht="18" customHeight="1" thickBot="1" x14ac:dyDescent="0.3">
      <c r="B8" s="129" t="str">
        <f>'Selected &amp; Inputs and Int'!B114</f>
        <v>Scneario Int-5 (Scenarios 24 &amp; I-16) (D2, D4, D5, D8 D9, I2, I6, I8, I13)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5" ht="37.5" customHeight="1" x14ac:dyDescent="0.25">
      <c r="B9" s="127" t="s">
        <v>90</v>
      </c>
      <c r="C9" s="128"/>
      <c r="D9" s="86" t="s">
        <v>71</v>
      </c>
      <c r="E9" s="87" t="s">
        <v>72</v>
      </c>
      <c r="F9" s="87" t="s">
        <v>73</v>
      </c>
      <c r="G9" s="87" t="s">
        <v>74</v>
      </c>
      <c r="H9" s="87" t="s">
        <v>75</v>
      </c>
      <c r="I9" s="87" t="s">
        <v>76</v>
      </c>
      <c r="J9" s="87" t="s">
        <v>77</v>
      </c>
      <c r="K9" s="87" t="s">
        <v>78</v>
      </c>
      <c r="L9" s="87" t="s">
        <v>79</v>
      </c>
      <c r="M9" s="87" t="s">
        <v>80</v>
      </c>
      <c r="N9" s="88" t="s">
        <v>81</v>
      </c>
    </row>
    <row r="10" spans="2:15" x14ac:dyDescent="0.25">
      <c r="B10" s="81">
        <v>1</v>
      </c>
      <c r="C10" s="82" t="s">
        <v>32</v>
      </c>
      <c r="D10" s="89">
        <v>0.25611052072263552</v>
      </c>
      <c r="E10" s="43">
        <v>0.2077338129496403</v>
      </c>
      <c r="F10" s="43">
        <v>0.276395173453997</v>
      </c>
      <c r="G10" s="43">
        <v>0.25597609561752988</v>
      </c>
      <c r="H10" s="43">
        <v>0.21465968586387435</v>
      </c>
      <c r="I10" s="43">
        <v>0.27001779359430605</v>
      </c>
      <c r="J10" s="43">
        <v>0.26380368098159507</v>
      </c>
      <c r="K10" s="43">
        <v>0.19672131147540983</v>
      </c>
      <c r="L10" s="43">
        <v>0.32276657060518732</v>
      </c>
      <c r="M10" s="43">
        <v>0.33481152993348118</v>
      </c>
      <c r="N10" s="90">
        <v>0.36562499999999998</v>
      </c>
    </row>
    <row r="11" spans="2:15" x14ac:dyDescent="0.25">
      <c r="B11" s="91">
        <v>2</v>
      </c>
      <c r="C11" s="92" t="s">
        <v>33</v>
      </c>
      <c r="D11" s="93">
        <v>0.22449919410545705</v>
      </c>
      <c r="E11" s="66">
        <v>0.15688949522510232</v>
      </c>
      <c r="F11" s="66">
        <v>0.25895029544664583</v>
      </c>
      <c r="G11" s="66">
        <v>0.22876391329818394</v>
      </c>
      <c r="H11" s="66">
        <v>0.16994818652849741</v>
      </c>
      <c r="I11" s="66">
        <v>0.2519395671702736</v>
      </c>
      <c r="J11" s="66">
        <v>0.21305418719211822</v>
      </c>
      <c r="K11" s="66">
        <v>0.13228699551569506</v>
      </c>
      <c r="L11" s="66">
        <v>0.31147540983606559</v>
      </c>
      <c r="M11" s="66">
        <v>0.27737226277372262</v>
      </c>
      <c r="N11" s="94">
        <v>0.33146067415730335</v>
      </c>
    </row>
    <row r="12" spans="2:15" x14ac:dyDescent="0.25">
      <c r="B12" s="83">
        <v>3</v>
      </c>
      <c r="C12" s="84" t="s">
        <v>34</v>
      </c>
      <c r="D12" s="89">
        <v>0.28172804532577905</v>
      </c>
      <c r="E12" s="43">
        <v>0.16325062927004674</v>
      </c>
      <c r="F12" s="43">
        <v>0.3587286749240477</v>
      </c>
      <c r="G12" s="43">
        <v>0.30233510856206475</v>
      </c>
      <c r="H12" s="43">
        <v>0.17909571344685848</v>
      </c>
      <c r="I12" s="43">
        <v>0.36835482856244101</v>
      </c>
      <c r="J12" s="43">
        <v>0.23181818181818181</v>
      </c>
      <c r="K12" s="43">
        <v>0.13319672131147542</v>
      </c>
      <c r="L12" s="43">
        <v>0.32768924302788843</v>
      </c>
      <c r="M12" s="43">
        <v>0.27408993576017132</v>
      </c>
      <c r="N12" s="90">
        <v>0.3576923076923077</v>
      </c>
    </row>
    <row r="13" spans="2:15" ht="15.75" thickBot="1" x14ac:dyDescent="0.3">
      <c r="B13" s="95">
        <v>4</v>
      </c>
      <c r="C13" s="96" t="s">
        <v>35</v>
      </c>
      <c r="D13" s="97">
        <v>0.23399241880954821</v>
      </c>
      <c r="E13" s="98">
        <v>9.9147947327652988E-2</v>
      </c>
      <c r="F13" s="98">
        <v>0.38546878398955842</v>
      </c>
      <c r="G13" s="98">
        <v>0.23269823479966378</v>
      </c>
      <c r="H13" s="98">
        <v>9.0249798549556809E-2</v>
      </c>
      <c r="I13" s="98">
        <v>0.38799414348462663</v>
      </c>
      <c r="J13" s="98">
        <v>0.24092268261426741</v>
      </c>
      <c r="K13" s="98">
        <v>0.12351543942992874</v>
      </c>
      <c r="L13" s="98">
        <v>0.3784786641929499</v>
      </c>
      <c r="M13" s="98">
        <v>0.2057991513437058</v>
      </c>
      <c r="N13" s="99">
        <v>0.2685069008782936</v>
      </c>
    </row>
  </sheetData>
  <mergeCells count="4">
    <mergeCell ref="B1:N1"/>
    <mergeCell ref="B2:C2"/>
    <mergeCell ref="B9:C9"/>
    <mergeCell ref="B8:N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BM71"/>
  <sheetViews>
    <sheetView workbookViewId="0">
      <selection activeCell="F12" sqref="F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47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47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47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47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47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897</v>
      </c>
      <c r="G8" s="22">
        <f>F8/D8</f>
        <v>8.9700000000000002E-2</v>
      </c>
      <c r="H8" s="22">
        <f>F8/E8</f>
        <v>0.16810344827586207</v>
      </c>
      <c r="I8" s="21">
        <v>533</v>
      </c>
      <c r="J8" s="21">
        <v>83</v>
      </c>
      <c r="K8" s="21">
        <v>218</v>
      </c>
      <c r="L8" s="21">
        <v>47</v>
      </c>
      <c r="M8" s="20">
        <v>16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740</v>
      </c>
      <c r="T8" s="22">
        <f>S8/Q8</f>
        <v>0.10219582930534457</v>
      </c>
      <c r="U8" s="22">
        <f>S8/R8</f>
        <v>0.18848700967906265</v>
      </c>
      <c r="V8" s="21">
        <v>444</v>
      </c>
      <c r="W8" s="21">
        <v>50</v>
      </c>
      <c r="X8" s="21">
        <v>200</v>
      </c>
      <c r="Y8" s="21">
        <v>31</v>
      </c>
      <c r="Z8" s="20">
        <v>15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145</v>
      </c>
      <c r="AG8" s="22">
        <f>AF8/AD8</f>
        <v>5.8562197092084003E-2</v>
      </c>
      <c r="AH8" s="22">
        <f>AF8/AE8</f>
        <v>0.11471518987341772</v>
      </c>
      <c r="AI8" s="21">
        <v>80</v>
      </c>
      <c r="AJ8" s="21">
        <v>33</v>
      </c>
      <c r="AK8" s="21">
        <v>15</v>
      </c>
      <c r="AL8" s="21">
        <v>16</v>
      </c>
      <c r="AM8" s="20">
        <v>1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893</v>
      </c>
      <c r="G9" s="22">
        <f>F9/D9</f>
        <v>8.9300000000000004E-2</v>
      </c>
      <c r="H9" s="22">
        <f>F9/E9</f>
        <v>0.15241508789895886</v>
      </c>
      <c r="I9" s="21">
        <v>535</v>
      </c>
      <c r="J9" s="21">
        <v>82</v>
      </c>
      <c r="K9" s="21">
        <v>210</v>
      </c>
      <c r="L9" s="21">
        <v>50</v>
      </c>
      <c r="M9" s="20">
        <v>16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740</v>
      </c>
      <c r="T9" s="22">
        <f>S9/Q9</f>
        <v>0.10219582930534457</v>
      </c>
      <c r="U9" s="22">
        <f>S9/R9</f>
        <v>0.17374970650387414</v>
      </c>
      <c r="V9" s="21">
        <v>451</v>
      </c>
      <c r="W9" s="21">
        <v>47</v>
      </c>
      <c r="X9" s="21">
        <v>192</v>
      </c>
      <c r="Y9" s="21">
        <v>35</v>
      </c>
      <c r="Z9" s="20">
        <v>15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140</v>
      </c>
      <c r="AG9" s="22">
        <f>AF9/AD9</f>
        <v>5.6542810985460421E-2</v>
      </c>
      <c r="AH9" s="22">
        <f>AF9/AE9</f>
        <v>9.6751900483759506E-2</v>
      </c>
      <c r="AI9" s="21">
        <v>75</v>
      </c>
      <c r="AJ9" s="21">
        <v>35</v>
      </c>
      <c r="AK9" s="21">
        <v>14</v>
      </c>
      <c r="AL9" s="21">
        <v>15</v>
      </c>
      <c r="AM9" s="20">
        <v>1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1111</v>
      </c>
      <c r="G10" s="22">
        <f>F10/D10</f>
        <v>0.1111</v>
      </c>
      <c r="H10" s="22">
        <f>F10/E10</f>
        <v>0.145171828041291</v>
      </c>
      <c r="I10" s="21">
        <v>684</v>
      </c>
      <c r="J10" s="21">
        <v>118</v>
      </c>
      <c r="K10" s="21">
        <v>231</v>
      </c>
      <c r="L10" s="21">
        <v>64</v>
      </c>
      <c r="M10" s="20">
        <v>14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889</v>
      </c>
      <c r="T10" s="22">
        <f>S10/Q10</f>
        <v>0.12277309763844772</v>
      </c>
      <c r="U10" s="22">
        <f>S10/R10</f>
        <v>0.16669791861991373</v>
      </c>
      <c r="V10" s="21">
        <v>581</v>
      </c>
      <c r="W10" s="21">
        <v>57</v>
      </c>
      <c r="X10" s="21">
        <v>196</v>
      </c>
      <c r="Y10" s="21">
        <v>42</v>
      </c>
      <c r="Z10" s="20">
        <v>13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208</v>
      </c>
      <c r="AG10" s="22">
        <f>AF10/AD10</f>
        <v>8.4006462035541199E-2</v>
      </c>
      <c r="AH10" s="22">
        <f>AF10/AE10</f>
        <v>9.8859315589353611E-2</v>
      </c>
      <c r="AI10" s="21">
        <v>94</v>
      </c>
      <c r="AJ10" s="21">
        <v>61</v>
      </c>
      <c r="AK10" s="21">
        <v>30</v>
      </c>
      <c r="AL10" s="21">
        <v>22</v>
      </c>
      <c r="AM10" s="20">
        <v>1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1531</v>
      </c>
      <c r="G11" s="24">
        <f>F11/D11</f>
        <v>0.15310000000000001</v>
      </c>
      <c r="H11" s="24">
        <f>F11/E11</f>
        <v>0.15379206428930187</v>
      </c>
      <c r="I11" s="16">
        <v>1009</v>
      </c>
      <c r="J11" s="16">
        <v>138</v>
      </c>
      <c r="K11" s="16">
        <v>280</v>
      </c>
      <c r="L11" s="16">
        <v>90</v>
      </c>
      <c r="M11" s="17">
        <v>14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1197</v>
      </c>
      <c r="T11" s="24">
        <f>S11/Q11</f>
        <v>0.16530865902499656</v>
      </c>
      <c r="U11" s="24">
        <f>S11/R11</f>
        <v>0.16606548279689234</v>
      </c>
      <c r="V11" s="16">
        <v>827</v>
      </c>
      <c r="W11" s="16">
        <v>63</v>
      </c>
      <c r="X11" s="16">
        <v>232</v>
      </c>
      <c r="Y11" s="16">
        <v>63</v>
      </c>
      <c r="Z11" s="17">
        <v>12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314</v>
      </c>
      <c r="AG11" s="24">
        <f>AF11/AD11</f>
        <v>0.12681744749596122</v>
      </c>
      <c r="AH11" s="24">
        <f>AF11/AE11</f>
        <v>0.12733171127331711</v>
      </c>
      <c r="AI11" s="16">
        <v>170</v>
      </c>
      <c r="AJ11" s="16">
        <v>75</v>
      </c>
      <c r="AK11" s="16">
        <v>40</v>
      </c>
      <c r="AL11" s="16">
        <v>27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47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47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47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47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47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5293</v>
      </c>
      <c r="E23" s="21">
        <v>1768</v>
      </c>
      <c r="F23" s="21">
        <v>219</v>
      </c>
      <c r="G23" s="22">
        <f>F23/D23</f>
        <v>4.1375401473644435E-2</v>
      </c>
      <c r="H23" s="22">
        <f>F23/E23</f>
        <v>0.12386877828054299</v>
      </c>
      <c r="I23" s="21">
        <v>118</v>
      </c>
      <c r="J23" s="21">
        <v>38</v>
      </c>
      <c r="K23" s="21">
        <v>45</v>
      </c>
      <c r="L23" s="21">
        <v>18</v>
      </c>
      <c r="M23" s="20">
        <v>0</v>
      </c>
      <c r="N23" s="7"/>
      <c r="O23" s="19">
        <v>1</v>
      </c>
      <c r="P23" s="20" t="s">
        <v>32</v>
      </c>
      <c r="Q23" s="21">
        <v>3777</v>
      </c>
      <c r="R23" s="21">
        <v>1231</v>
      </c>
      <c r="S23" s="21">
        <v>149</v>
      </c>
      <c r="T23" s="22">
        <f>S23/Q23</f>
        <v>3.9449298384961612E-2</v>
      </c>
      <c r="U23" s="22">
        <f>S23/R23</f>
        <v>0.12103980503655565</v>
      </c>
      <c r="V23" s="21">
        <v>88</v>
      </c>
      <c r="W23" s="21">
        <v>20</v>
      </c>
      <c r="X23" s="21">
        <v>33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1337</v>
      </c>
      <c r="AE23" s="21">
        <v>467</v>
      </c>
      <c r="AF23" s="21">
        <v>65</v>
      </c>
      <c r="AG23" s="22">
        <f>AF23/AD23</f>
        <v>4.8616305160807775E-2</v>
      </c>
      <c r="AH23" s="22">
        <f>AF23/AE23</f>
        <v>0.13918629550321199</v>
      </c>
      <c r="AI23" s="21">
        <v>26</v>
      </c>
      <c r="AJ23" s="21">
        <v>18</v>
      </c>
      <c r="AK23" s="21">
        <v>11</v>
      </c>
      <c r="AL23" s="21">
        <v>10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219</v>
      </c>
      <c r="G24" s="22">
        <f>F24/D24</f>
        <v>4.1328552557086243E-2</v>
      </c>
      <c r="H24" s="22">
        <f>F24/E24</f>
        <v>0.1038899430740038</v>
      </c>
      <c r="I24" s="21">
        <v>122</v>
      </c>
      <c r="J24" s="21">
        <v>37</v>
      </c>
      <c r="K24" s="21">
        <v>44</v>
      </c>
      <c r="L24" s="21">
        <v>16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149</v>
      </c>
      <c r="T24" s="22">
        <f>S24/Q24</f>
        <v>3.942842021698862E-2</v>
      </c>
      <c r="U24" s="22">
        <f>S24/R24</f>
        <v>0.10311418685121107</v>
      </c>
      <c r="V24" s="21">
        <v>91</v>
      </c>
      <c r="W24" s="21">
        <v>18</v>
      </c>
      <c r="X24" s="21">
        <v>33</v>
      </c>
      <c r="Y24" s="21">
        <v>7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65</v>
      </c>
      <c r="AG24" s="22">
        <f>AF24/AD24</f>
        <v>4.8471290082028336E-2</v>
      </c>
      <c r="AH24" s="22">
        <f>AF24/AE24</f>
        <v>0.11073253833049404</v>
      </c>
      <c r="AI24" s="21">
        <v>27</v>
      </c>
      <c r="AJ24" s="21">
        <v>19</v>
      </c>
      <c r="AK24" s="21">
        <v>10</v>
      </c>
      <c r="AL24" s="21">
        <v>9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254</v>
      </c>
      <c r="G25" s="22">
        <f>F25/D25</f>
        <v>4.793357237214569E-2</v>
      </c>
      <c r="H25" s="22">
        <f>F25/E25</f>
        <v>7.9974811083123432E-2</v>
      </c>
      <c r="I25" s="21">
        <v>143</v>
      </c>
      <c r="J25" s="21">
        <v>44</v>
      </c>
      <c r="K25" s="21">
        <v>46</v>
      </c>
      <c r="L25" s="21">
        <v>21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160</v>
      </c>
      <c r="T25" s="22">
        <f>S25/Q25</f>
        <v>4.2339243186028053E-2</v>
      </c>
      <c r="U25" s="22">
        <f>S25/R25</f>
        <v>7.8316201664219279E-2</v>
      </c>
      <c r="V25" s="21">
        <v>100</v>
      </c>
      <c r="W25" s="21">
        <v>20</v>
      </c>
      <c r="X25" s="21">
        <v>30</v>
      </c>
      <c r="Y25" s="21">
        <v>10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89</v>
      </c>
      <c r="AG25" s="22">
        <f>AF25/AD25</f>
        <v>6.6368381804623414E-2</v>
      </c>
      <c r="AH25" s="22">
        <f>AF25/AE25</f>
        <v>8.7684729064039416E-2</v>
      </c>
      <c r="AI25" s="21">
        <v>39</v>
      </c>
      <c r="AJ25" s="21">
        <v>24</v>
      </c>
      <c r="AK25" s="21">
        <v>15</v>
      </c>
      <c r="AL25" s="21">
        <v>11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324</v>
      </c>
      <c r="G26" s="24">
        <f>F26/D26</f>
        <v>6.1143612002264577E-2</v>
      </c>
      <c r="H26" s="24">
        <f>F26/E26</f>
        <v>6.1608670849971479E-2</v>
      </c>
      <c r="I26" s="16">
        <v>192</v>
      </c>
      <c r="J26" s="16">
        <v>57</v>
      </c>
      <c r="K26" s="16">
        <v>52</v>
      </c>
      <c r="L26" s="16">
        <v>23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197</v>
      </c>
      <c r="T26" s="24">
        <f>S26/Q26</f>
        <v>5.2130193172797039E-2</v>
      </c>
      <c r="U26" s="24">
        <f>S26/R26</f>
        <v>5.2547345958922381E-2</v>
      </c>
      <c r="V26" s="16">
        <v>135</v>
      </c>
      <c r="W26" s="16">
        <v>20</v>
      </c>
      <c r="X26" s="16">
        <v>30</v>
      </c>
      <c r="Y26" s="16">
        <v>12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121</v>
      </c>
      <c r="AG26" s="24">
        <f>AF26/AD26</f>
        <v>9.0231170768083513E-2</v>
      </c>
      <c r="AH26" s="24">
        <f>AF26/AE26</f>
        <v>9.0772693173293326E-2</v>
      </c>
      <c r="AI26" s="16">
        <v>53</v>
      </c>
      <c r="AJ26" s="16">
        <v>37</v>
      </c>
      <c r="AK26" s="16">
        <v>20</v>
      </c>
      <c r="AL26" s="16">
        <v>11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47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47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47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47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47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4707</v>
      </c>
      <c r="E38" s="21">
        <v>3568</v>
      </c>
      <c r="F38" s="21">
        <v>678</v>
      </c>
      <c r="G38" s="22">
        <f>F38/D38</f>
        <v>0.14404079031230083</v>
      </c>
      <c r="H38" s="22">
        <f>F38/E38</f>
        <v>0.19002242152466367</v>
      </c>
      <c r="I38" s="21">
        <v>415</v>
      </c>
      <c r="J38" s="21">
        <v>45</v>
      </c>
      <c r="K38" s="21">
        <v>173</v>
      </c>
      <c r="L38" s="21">
        <v>29</v>
      </c>
      <c r="M38" s="20">
        <v>16</v>
      </c>
      <c r="N38" s="7"/>
      <c r="O38" s="19">
        <v>1</v>
      </c>
      <c r="P38" s="20" t="s">
        <v>32</v>
      </c>
      <c r="Q38" s="13">
        <v>3464</v>
      </c>
      <c r="R38" s="15">
        <v>2695</v>
      </c>
      <c r="S38" s="15">
        <v>591</v>
      </c>
      <c r="T38" s="28">
        <f>S38/Q38</f>
        <v>0.17061200923787528</v>
      </c>
      <c r="U38" s="28">
        <f>S38/R38</f>
        <v>0.21929499072356215</v>
      </c>
      <c r="V38" s="15">
        <v>356</v>
      </c>
      <c r="W38" s="15">
        <v>30</v>
      </c>
      <c r="X38" s="15">
        <v>167</v>
      </c>
      <c r="Y38" s="15">
        <v>23</v>
      </c>
      <c r="Z38" s="14">
        <v>15</v>
      </c>
      <c r="AA38" s="7"/>
      <c r="AB38" s="19">
        <v>1</v>
      </c>
      <c r="AC38" s="20" t="s">
        <v>32</v>
      </c>
      <c r="AD38" s="21">
        <v>1139</v>
      </c>
      <c r="AE38" s="21">
        <v>797</v>
      </c>
      <c r="AF38" s="21">
        <v>80</v>
      </c>
      <c r="AG38" s="22">
        <f>AF38/AD38</f>
        <v>7.0237050043898158E-2</v>
      </c>
      <c r="AH38" s="22">
        <f>AF38/AE38</f>
        <v>0.10037641154328733</v>
      </c>
      <c r="AI38" s="21">
        <v>54</v>
      </c>
      <c r="AJ38" s="21">
        <v>15</v>
      </c>
      <c r="AK38" s="21">
        <v>4</v>
      </c>
      <c r="AL38" s="21">
        <v>6</v>
      </c>
      <c r="AM38" s="20">
        <v>1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674</v>
      </c>
      <c r="G39" s="22">
        <f>F39/D39</f>
        <v>0.14337375026590088</v>
      </c>
      <c r="H39" s="22">
        <f>F39/E39</f>
        <v>0.17968541722207412</v>
      </c>
      <c r="I39" s="21">
        <v>413</v>
      </c>
      <c r="J39" s="21">
        <v>45</v>
      </c>
      <c r="K39" s="21">
        <v>166</v>
      </c>
      <c r="L39" s="21">
        <v>34</v>
      </c>
      <c r="M39" s="20">
        <v>16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591</v>
      </c>
      <c r="T39" s="22">
        <f>S39/Q39</f>
        <v>0.1707105719237435</v>
      </c>
      <c r="U39" s="22">
        <f>S39/R39</f>
        <v>0.21002132196162046</v>
      </c>
      <c r="V39" s="21">
        <v>360</v>
      </c>
      <c r="W39" s="21">
        <v>29</v>
      </c>
      <c r="X39" s="21">
        <v>159</v>
      </c>
      <c r="Y39" s="21">
        <v>28</v>
      </c>
      <c r="Z39" s="20">
        <v>15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75</v>
      </c>
      <c r="AG39" s="22">
        <f>AF39/AD39</f>
        <v>6.6079295154185022E-2</v>
      </c>
      <c r="AH39" s="22">
        <f>AF39/AE39</f>
        <v>8.7209302325581398E-2</v>
      </c>
      <c r="AI39" s="21">
        <v>48</v>
      </c>
      <c r="AJ39" s="21">
        <v>16</v>
      </c>
      <c r="AK39" s="21">
        <v>4</v>
      </c>
      <c r="AL39" s="21">
        <v>6</v>
      </c>
      <c r="AM39" s="20">
        <v>1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857</v>
      </c>
      <c r="G40" s="22">
        <f>F40/D40</f>
        <v>0.18230163794937249</v>
      </c>
      <c r="H40" s="22">
        <f>F40/E40</f>
        <v>0.19142282778646416</v>
      </c>
      <c r="I40" s="21">
        <v>541</v>
      </c>
      <c r="J40" s="21">
        <v>74</v>
      </c>
      <c r="K40" s="21">
        <v>185</v>
      </c>
      <c r="L40" s="21">
        <v>43</v>
      </c>
      <c r="M40" s="20">
        <v>14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729</v>
      </c>
      <c r="T40" s="22">
        <f>S40/Q40</f>
        <v>0.21057192374350087</v>
      </c>
      <c r="U40" s="22">
        <f>S40/R40</f>
        <v>0.221580547112462</v>
      </c>
      <c r="V40" s="21">
        <v>481</v>
      </c>
      <c r="W40" s="21">
        <v>37</v>
      </c>
      <c r="X40" s="21">
        <v>166</v>
      </c>
      <c r="Y40" s="21">
        <v>32</v>
      </c>
      <c r="Z40" s="20">
        <v>13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119</v>
      </c>
      <c r="AG40" s="22">
        <f>AF40/AD40</f>
        <v>0.10484581497797357</v>
      </c>
      <c r="AH40" s="22">
        <f>AF40/AE40</f>
        <v>0.10927456382001836</v>
      </c>
      <c r="AI40" s="21">
        <v>55</v>
      </c>
      <c r="AJ40" s="21">
        <v>37</v>
      </c>
      <c r="AK40" s="21">
        <v>15</v>
      </c>
      <c r="AL40" s="21">
        <v>11</v>
      </c>
      <c r="AM40" s="20">
        <v>1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1207</v>
      </c>
      <c r="G41" s="24">
        <f>F41/D41</f>
        <v>0.25675388215273348</v>
      </c>
      <c r="H41" s="24">
        <f>F41/E41</f>
        <v>0.25702725724020442</v>
      </c>
      <c r="I41" s="16">
        <v>817</v>
      </c>
      <c r="J41" s="16">
        <v>81</v>
      </c>
      <c r="K41" s="16">
        <v>228</v>
      </c>
      <c r="L41" s="16">
        <v>67</v>
      </c>
      <c r="M41" s="17">
        <v>14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1000</v>
      </c>
      <c r="T41" s="24">
        <f>S41/Q41</f>
        <v>0.28885037550548814</v>
      </c>
      <c r="U41" s="24">
        <f>S41/R41</f>
        <v>0.28910089621277824</v>
      </c>
      <c r="V41" s="16">
        <v>692</v>
      </c>
      <c r="W41" s="16">
        <v>43</v>
      </c>
      <c r="X41" s="16">
        <v>202</v>
      </c>
      <c r="Y41" s="16">
        <v>51</v>
      </c>
      <c r="Z41" s="17">
        <v>12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193</v>
      </c>
      <c r="AG41" s="24">
        <f>AF41/AD41</f>
        <v>0.17004405286343613</v>
      </c>
      <c r="AH41" s="24">
        <f>AF41/AE41</f>
        <v>0.17034421888790821</v>
      </c>
      <c r="AI41" s="16">
        <v>117</v>
      </c>
      <c r="AJ41" s="16">
        <v>38</v>
      </c>
      <c r="AK41" s="16">
        <v>20</v>
      </c>
      <c r="AL41" s="16">
        <v>16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47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47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47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146</v>
      </c>
      <c r="G53" s="22">
        <f>F53/D53</f>
        <v>0.10034364261168385</v>
      </c>
      <c r="H53" s="22">
        <f>F53/E53</f>
        <v>0.20110192837465565</v>
      </c>
      <c r="I53" s="21">
        <v>88</v>
      </c>
      <c r="J53" s="21">
        <v>13</v>
      </c>
      <c r="K53" s="21">
        <v>39</v>
      </c>
      <c r="L53" s="21">
        <v>3</v>
      </c>
      <c r="M53" s="20">
        <v>3</v>
      </c>
      <c r="O53" s="19">
        <v>1</v>
      </c>
      <c r="P53" s="20" t="s">
        <v>32</v>
      </c>
      <c r="Q53" s="21">
        <v>794</v>
      </c>
      <c r="R53" s="21">
        <v>236</v>
      </c>
      <c r="S53" s="21">
        <v>28</v>
      </c>
      <c r="T53" s="22">
        <f>S53/Q53</f>
        <v>3.5264483627204031E-2</v>
      </c>
      <c r="U53" s="22">
        <f>S53/R53</f>
        <v>0.11864406779661017</v>
      </c>
      <c r="V53" s="21">
        <v>16</v>
      </c>
      <c r="W53" s="21">
        <v>3</v>
      </c>
      <c r="X53" s="21">
        <v>8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118</v>
      </c>
      <c r="AG53" s="22">
        <f>AF53/AD53</f>
        <v>0.17851739788199697</v>
      </c>
      <c r="AH53" s="22">
        <f>AF53/AE53</f>
        <v>0.24081632653061225</v>
      </c>
      <c r="AI53" s="21">
        <v>72</v>
      </c>
      <c r="AJ53" s="21">
        <v>10</v>
      </c>
      <c r="AK53" s="21">
        <v>31</v>
      </c>
      <c r="AL53" s="21">
        <v>2</v>
      </c>
      <c r="AM53" s="20">
        <v>3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146</v>
      </c>
      <c r="G54" s="22">
        <f>F54/D54</f>
        <v>0.10034364261168385</v>
      </c>
      <c r="H54" s="22">
        <f>F54/E54</f>
        <v>0.18387909319899245</v>
      </c>
      <c r="I54" s="21">
        <v>88</v>
      </c>
      <c r="J54" s="21">
        <v>14</v>
      </c>
      <c r="K54" s="21">
        <v>38</v>
      </c>
      <c r="L54" s="21">
        <v>3</v>
      </c>
      <c r="M54" s="20">
        <v>3</v>
      </c>
      <c r="O54" s="19">
        <v>2</v>
      </c>
      <c r="P54" s="20" t="s">
        <v>33</v>
      </c>
      <c r="Q54" s="21">
        <v>794</v>
      </c>
      <c r="R54" s="21">
        <v>283</v>
      </c>
      <c r="S54" s="21">
        <v>27</v>
      </c>
      <c r="T54" s="22">
        <f>S54/Q54</f>
        <v>3.4005037783375318E-2</v>
      </c>
      <c r="U54" s="22">
        <f>S54/R54</f>
        <v>9.5406360424028266E-2</v>
      </c>
      <c r="V54" s="21">
        <v>16</v>
      </c>
      <c r="W54" s="21">
        <v>3</v>
      </c>
      <c r="X54" s="21">
        <v>7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119</v>
      </c>
      <c r="AG54" s="22">
        <f>AF54/AD54</f>
        <v>0.1800302571860817</v>
      </c>
      <c r="AH54" s="22">
        <f>AF54/AE54</f>
        <v>0.23287671232876711</v>
      </c>
      <c r="AI54" s="21">
        <v>72</v>
      </c>
      <c r="AJ54" s="21">
        <v>11</v>
      </c>
      <c r="AK54" s="21">
        <v>31</v>
      </c>
      <c r="AL54" s="21">
        <v>2</v>
      </c>
      <c r="AM54" s="20">
        <v>3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178</v>
      </c>
      <c r="G55" s="22">
        <f>F55/D55</f>
        <v>0.12233676975945017</v>
      </c>
      <c r="H55" s="22">
        <f>F55/E55</f>
        <v>0.1680830972615675</v>
      </c>
      <c r="I55" s="21">
        <v>102</v>
      </c>
      <c r="J55" s="21">
        <v>17</v>
      </c>
      <c r="K55" s="21">
        <v>48</v>
      </c>
      <c r="L55" s="21">
        <v>8</v>
      </c>
      <c r="M55" s="20">
        <v>3</v>
      </c>
      <c r="O55" s="19">
        <v>3</v>
      </c>
      <c r="P55" s="20" t="s">
        <v>34</v>
      </c>
      <c r="Q55" s="21">
        <v>794</v>
      </c>
      <c r="R55" s="21">
        <v>440</v>
      </c>
      <c r="S55" s="21">
        <v>31</v>
      </c>
      <c r="T55" s="22">
        <f>S55/Q55</f>
        <v>3.9042821158690177E-2</v>
      </c>
      <c r="U55" s="22">
        <f>S55/R55</f>
        <v>7.045454545454545E-2</v>
      </c>
      <c r="V55" s="21">
        <v>17</v>
      </c>
      <c r="W55" s="21">
        <v>4</v>
      </c>
      <c r="X55" s="21">
        <v>8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147</v>
      </c>
      <c r="AG55" s="22">
        <f>AF55/AD55</f>
        <v>0.22239031770045387</v>
      </c>
      <c r="AH55" s="22">
        <f>AF55/AE55</f>
        <v>0.23747980613893377</v>
      </c>
      <c r="AI55" s="21">
        <v>85</v>
      </c>
      <c r="AJ55" s="21">
        <v>13</v>
      </c>
      <c r="AK55" s="21">
        <v>40</v>
      </c>
      <c r="AL55" s="21">
        <v>6</v>
      </c>
      <c r="AM55" s="20">
        <v>3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234</v>
      </c>
      <c r="G56" s="24">
        <f>F56/D56</f>
        <v>0.16082474226804125</v>
      </c>
      <c r="H56" s="24">
        <f>F56/E56</f>
        <v>0.16182572614107885</v>
      </c>
      <c r="I56" s="16">
        <v>150</v>
      </c>
      <c r="J56" s="16">
        <v>21</v>
      </c>
      <c r="K56" s="16">
        <v>51</v>
      </c>
      <c r="L56" s="16">
        <v>9</v>
      </c>
      <c r="M56" s="17">
        <v>3</v>
      </c>
      <c r="O56" s="23">
        <v>4</v>
      </c>
      <c r="P56" s="17" t="s">
        <v>35</v>
      </c>
      <c r="Q56" s="16">
        <v>794</v>
      </c>
      <c r="R56" s="16">
        <v>787</v>
      </c>
      <c r="S56" s="16">
        <v>44</v>
      </c>
      <c r="T56" s="24">
        <f>S56/Q56</f>
        <v>5.5415617128463476E-2</v>
      </c>
      <c r="U56" s="24">
        <f>S56/R56</f>
        <v>5.5908513341804321E-2</v>
      </c>
      <c r="V56" s="16">
        <v>26</v>
      </c>
      <c r="W56" s="16">
        <v>6</v>
      </c>
      <c r="X56" s="16">
        <v>8</v>
      </c>
      <c r="Y56" s="16">
        <v>4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190</v>
      </c>
      <c r="AG56" s="24">
        <f>AF56/AD56</f>
        <v>0.2874432677760968</v>
      </c>
      <c r="AH56" s="24">
        <f>AF56/AE56</f>
        <v>0.2883156297420334</v>
      </c>
      <c r="AI56" s="16">
        <v>124</v>
      </c>
      <c r="AJ56" s="16">
        <v>15</v>
      </c>
      <c r="AK56" s="16">
        <v>43</v>
      </c>
      <c r="AL56" s="16">
        <v>5</v>
      </c>
      <c r="AM56" s="17">
        <v>3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47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47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47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96</v>
      </c>
      <c r="G68" s="22">
        <f>F68/D68</f>
        <v>0.11779141104294479</v>
      </c>
      <c r="H68" s="22">
        <f>F68/E68</f>
        <v>0.20645161290322581</v>
      </c>
      <c r="I68" s="21">
        <v>52</v>
      </c>
      <c r="J68" s="21">
        <v>7</v>
      </c>
      <c r="K68" s="21">
        <v>31</v>
      </c>
      <c r="L68" s="21">
        <v>4</v>
      </c>
      <c r="M68" s="20">
        <v>2</v>
      </c>
      <c r="O68" s="19">
        <v>1</v>
      </c>
      <c r="P68" s="20" t="s">
        <v>32</v>
      </c>
      <c r="Q68" s="21">
        <v>441</v>
      </c>
      <c r="R68" s="21">
        <v>155</v>
      </c>
      <c r="S68" s="21">
        <v>10</v>
      </c>
      <c r="T68" s="22">
        <f>S68/Q68</f>
        <v>2.2675736961451247E-2</v>
      </c>
      <c r="U68" s="22">
        <f>S68/R68</f>
        <v>6.4516129032258063E-2</v>
      </c>
      <c r="V68" s="21">
        <v>3</v>
      </c>
      <c r="W68" s="21">
        <v>4</v>
      </c>
      <c r="X68" s="21">
        <v>1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86</v>
      </c>
      <c r="AG68" s="22">
        <f>AF68/AD68</f>
        <v>0.22994652406417113</v>
      </c>
      <c r="AH68" s="22">
        <f>AF68/AE68</f>
        <v>0.27741935483870966</v>
      </c>
      <c r="AI68" s="21">
        <v>49</v>
      </c>
      <c r="AJ68" s="21">
        <v>3</v>
      </c>
      <c r="AK68" s="21">
        <v>30</v>
      </c>
      <c r="AL68" s="21">
        <v>2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98</v>
      </c>
      <c r="G69" s="22">
        <f>F69/D69</f>
        <v>0.12024539877300613</v>
      </c>
      <c r="H69" s="22">
        <f>F69/E69</f>
        <v>0.1925343811394892</v>
      </c>
      <c r="I69" s="21">
        <v>54</v>
      </c>
      <c r="J69" s="21">
        <v>7</v>
      </c>
      <c r="K69" s="21">
        <v>31</v>
      </c>
      <c r="L69" s="21">
        <v>4</v>
      </c>
      <c r="M69" s="20">
        <v>2</v>
      </c>
      <c r="O69" s="19">
        <v>2</v>
      </c>
      <c r="P69" s="20" t="s">
        <v>33</v>
      </c>
      <c r="Q69" s="21">
        <v>441</v>
      </c>
      <c r="R69" s="21">
        <v>188</v>
      </c>
      <c r="S69" s="21">
        <v>10</v>
      </c>
      <c r="T69" s="22">
        <f>S69/Q69</f>
        <v>2.2675736961451247E-2</v>
      </c>
      <c r="U69" s="22">
        <f>S69/R69</f>
        <v>5.3191489361702128E-2</v>
      </c>
      <c r="V69" s="21">
        <v>3</v>
      </c>
      <c r="W69" s="21">
        <v>4</v>
      </c>
      <c r="X69" s="21">
        <v>1</v>
      </c>
      <c r="Y69" s="21">
        <v>2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88</v>
      </c>
      <c r="AG69" s="22">
        <f>AF69/AD69</f>
        <v>0.23529411764705882</v>
      </c>
      <c r="AH69" s="22">
        <f>AF69/AE69</f>
        <v>0.27414330218068533</v>
      </c>
      <c r="AI69" s="21">
        <v>51</v>
      </c>
      <c r="AJ69" s="21">
        <v>3</v>
      </c>
      <c r="AK69" s="21">
        <v>30</v>
      </c>
      <c r="AL69" s="21">
        <v>2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120</v>
      </c>
      <c r="G70" s="22">
        <f>F70/D70</f>
        <v>0.14723926380368099</v>
      </c>
      <c r="H70" s="22">
        <f>F70/E70</f>
        <v>0.19354838709677419</v>
      </c>
      <c r="I70" s="21">
        <v>69</v>
      </c>
      <c r="J70" s="21">
        <v>13</v>
      </c>
      <c r="K70" s="21">
        <v>31</v>
      </c>
      <c r="L70" s="21">
        <v>5</v>
      </c>
      <c r="M70" s="20">
        <v>2</v>
      </c>
      <c r="O70" s="19">
        <v>3</v>
      </c>
      <c r="P70" s="20" t="s">
        <v>34</v>
      </c>
      <c r="Q70" s="21">
        <v>441</v>
      </c>
      <c r="R70" s="21">
        <v>265</v>
      </c>
      <c r="S70" s="21">
        <v>18</v>
      </c>
      <c r="T70" s="22">
        <f>S70/Q70</f>
        <v>4.0816326530612242E-2</v>
      </c>
      <c r="U70" s="22">
        <f>S70/R70</f>
        <v>6.7924528301886791E-2</v>
      </c>
      <c r="V70" s="21">
        <v>8</v>
      </c>
      <c r="W70" s="21">
        <v>5</v>
      </c>
      <c r="X70" s="21">
        <v>2</v>
      </c>
      <c r="Y70" s="21">
        <v>3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102</v>
      </c>
      <c r="AG70" s="22">
        <f>AF70/AD70</f>
        <v>0.27272727272727271</v>
      </c>
      <c r="AH70" s="22">
        <f>AF70/AE70</f>
        <v>0.28732394366197184</v>
      </c>
      <c r="AI70" s="21">
        <v>61</v>
      </c>
      <c r="AJ70" s="21">
        <v>8</v>
      </c>
      <c r="AK70" s="21">
        <v>29</v>
      </c>
      <c r="AL70" s="21">
        <v>2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159</v>
      </c>
      <c r="G71" s="24">
        <f>F71/D71</f>
        <v>0.19509202453987731</v>
      </c>
      <c r="H71" s="24">
        <f>F71/E71</f>
        <v>0.1965389369592089</v>
      </c>
      <c r="I71" s="16">
        <v>96</v>
      </c>
      <c r="J71" s="16">
        <v>10</v>
      </c>
      <c r="K71" s="16">
        <v>46</v>
      </c>
      <c r="L71" s="16">
        <v>5</v>
      </c>
      <c r="M71" s="17">
        <v>2</v>
      </c>
      <c r="O71" s="23">
        <v>4</v>
      </c>
      <c r="P71" s="17" t="s">
        <v>35</v>
      </c>
      <c r="Q71" s="16">
        <v>441</v>
      </c>
      <c r="R71" s="16">
        <v>436</v>
      </c>
      <c r="S71" s="16">
        <v>24</v>
      </c>
      <c r="T71" s="24">
        <f>S71/Q71</f>
        <v>5.4421768707482991E-2</v>
      </c>
      <c r="U71" s="24">
        <f>S71/R71</f>
        <v>5.5045871559633031E-2</v>
      </c>
      <c r="V71" s="16">
        <v>12</v>
      </c>
      <c r="W71" s="16">
        <v>5</v>
      </c>
      <c r="X71" s="16">
        <v>4</v>
      </c>
      <c r="Y71" s="16">
        <v>3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135</v>
      </c>
      <c r="AG71" s="24">
        <f>AF71/AD71</f>
        <v>0.36096256684491979</v>
      </c>
      <c r="AH71" s="24">
        <f>AF71/AE71</f>
        <v>0.36193029490616624</v>
      </c>
      <c r="AI71" s="16">
        <v>84</v>
      </c>
      <c r="AJ71" s="16">
        <v>5</v>
      </c>
      <c r="AK71" s="16">
        <v>42</v>
      </c>
      <c r="AL71" s="16">
        <v>2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BM71"/>
  <sheetViews>
    <sheetView workbookViewId="0">
      <selection activeCell="F12" sqref="F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48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48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48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48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48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1134</v>
      </c>
      <c r="G8" s="22">
        <f>F8/D8</f>
        <v>0.1134</v>
      </c>
      <c r="H8" s="22">
        <f>F8/E8</f>
        <v>0.21251874062968515</v>
      </c>
      <c r="I8" s="21">
        <v>584</v>
      </c>
      <c r="J8" s="21">
        <v>105</v>
      </c>
      <c r="K8" s="21">
        <v>352</v>
      </c>
      <c r="L8" s="21">
        <v>71</v>
      </c>
      <c r="M8" s="20">
        <v>22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962</v>
      </c>
      <c r="T8" s="22">
        <f>S8/Q8</f>
        <v>0.13285457809694792</v>
      </c>
      <c r="U8" s="22">
        <f>S8/R8</f>
        <v>0.24503311258278146</v>
      </c>
      <c r="V8" s="21">
        <v>493</v>
      </c>
      <c r="W8" s="21">
        <v>65</v>
      </c>
      <c r="X8" s="21">
        <v>334</v>
      </c>
      <c r="Y8" s="21">
        <v>49</v>
      </c>
      <c r="Z8" s="20">
        <v>21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160</v>
      </c>
      <c r="AG8" s="22">
        <f>AF8/AD8</f>
        <v>6.4620355411954766E-2</v>
      </c>
      <c r="AH8" s="22">
        <f>AF8/AE8</f>
        <v>0.12658227848101267</v>
      </c>
      <c r="AI8" s="21">
        <v>82</v>
      </c>
      <c r="AJ8" s="21">
        <v>40</v>
      </c>
      <c r="AK8" s="21">
        <v>15</v>
      </c>
      <c r="AL8" s="21">
        <v>22</v>
      </c>
      <c r="AM8" s="20">
        <v>1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1138</v>
      </c>
      <c r="G9" s="22">
        <f>F9/D9</f>
        <v>0.1138</v>
      </c>
      <c r="H9" s="22">
        <f>F9/E9</f>
        <v>0.1942310974569039</v>
      </c>
      <c r="I9" s="21">
        <v>588</v>
      </c>
      <c r="J9" s="21">
        <v>104</v>
      </c>
      <c r="K9" s="21">
        <v>349</v>
      </c>
      <c r="L9" s="21">
        <v>75</v>
      </c>
      <c r="M9" s="20">
        <v>22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968</v>
      </c>
      <c r="T9" s="22">
        <f>S9/Q9</f>
        <v>0.13368319292915343</v>
      </c>
      <c r="U9" s="22">
        <f>S9/R9</f>
        <v>0.22728339985912185</v>
      </c>
      <c r="V9" s="21">
        <v>502</v>
      </c>
      <c r="W9" s="21">
        <v>61</v>
      </c>
      <c r="X9" s="21">
        <v>331</v>
      </c>
      <c r="Y9" s="21">
        <v>53</v>
      </c>
      <c r="Z9" s="20">
        <v>21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157</v>
      </c>
      <c r="AG9" s="22">
        <f>AF9/AD9</f>
        <v>6.3408723747980608E-2</v>
      </c>
      <c r="AH9" s="22">
        <f>AF9/AE9</f>
        <v>0.10850034554250172</v>
      </c>
      <c r="AI9" s="21">
        <v>77</v>
      </c>
      <c r="AJ9" s="21">
        <v>43</v>
      </c>
      <c r="AK9" s="21">
        <v>14</v>
      </c>
      <c r="AL9" s="21">
        <v>22</v>
      </c>
      <c r="AM9" s="20">
        <v>1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1431</v>
      </c>
      <c r="G10" s="22">
        <f>F10/D10</f>
        <v>0.1431</v>
      </c>
      <c r="H10" s="22">
        <f>F10/E10</f>
        <v>0.18698549588396707</v>
      </c>
      <c r="I10" s="21">
        <v>767</v>
      </c>
      <c r="J10" s="21">
        <v>151</v>
      </c>
      <c r="K10" s="21">
        <v>400</v>
      </c>
      <c r="L10" s="21">
        <v>93</v>
      </c>
      <c r="M10" s="20">
        <v>20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1167</v>
      </c>
      <c r="T10" s="22">
        <f>S10/Q10</f>
        <v>0.16116558486396906</v>
      </c>
      <c r="U10" s="22">
        <f>S10/R10</f>
        <v>0.21882617663603976</v>
      </c>
      <c r="V10" s="21">
        <v>654</v>
      </c>
      <c r="W10" s="21">
        <v>72</v>
      </c>
      <c r="X10" s="21">
        <v>364</v>
      </c>
      <c r="Y10" s="21">
        <v>59</v>
      </c>
      <c r="Z10" s="20">
        <v>18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250</v>
      </c>
      <c r="AG10" s="22">
        <f>AF10/AD10</f>
        <v>0.10096930533117932</v>
      </c>
      <c r="AH10" s="22">
        <f>AF10/AE10</f>
        <v>0.1188212927756654</v>
      </c>
      <c r="AI10" s="21">
        <v>104</v>
      </c>
      <c r="AJ10" s="21">
        <v>79</v>
      </c>
      <c r="AK10" s="21">
        <v>31</v>
      </c>
      <c r="AL10" s="21">
        <v>34</v>
      </c>
      <c r="AM10" s="20">
        <v>2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1862</v>
      </c>
      <c r="G11" s="24">
        <f>F11/D11</f>
        <v>0.1862</v>
      </c>
      <c r="H11" s="24">
        <f>F11/E11</f>
        <v>0.18704168759417378</v>
      </c>
      <c r="I11" s="16">
        <v>1098</v>
      </c>
      <c r="J11" s="16">
        <v>172</v>
      </c>
      <c r="K11" s="16">
        <v>436</v>
      </c>
      <c r="L11" s="16">
        <v>137</v>
      </c>
      <c r="M11" s="17">
        <v>19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1478</v>
      </c>
      <c r="T11" s="24">
        <f>S11/Q11</f>
        <v>0.20411545366662062</v>
      </c>
      <c r="U11" s="24">
        <f>S11/R11</f>
        <v>0.20504994450610434</v>
      </c>
      <c r="V11" s="16">
        <v>910</v>
      </c>
      <c r="W11" s="16">
        <v>73</v>
      </c>
      <c r="X11" s="16">
        <v>384</v>
      </c>
      <c r="Y11" s="16">
        <v>94</v>
      </c>
      <c r="Z11" s="17">
        <v>17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364</v>
      </c>
      <c r="AG11" s="24">
        <f>AF11/AD11</f>
        <v>0.1470113085621971</v>
      </c>
      <c r="AH11" s="24">
        <f>AF11/AE11</f>
        <v>0.14760746147607462</v>
      </c>
      <c r="AI11" s="16">
        <v>176</v>
      </c>
      <c r="AJ11" s="16">
        <v>99</v>
      </c>
      <c r="AK11" s="16">
        <v>44</v>
      </c>
      <c r="AL11" s="16">
        <v>43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48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48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48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48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48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5293</v>
      </c>
      <c r="E23" s="21">
        <v>1768</v>
      </c>
      <c r="F23" s="21">
        <v>278</v>
      </c>
      <c r="G23" s="22">
        <f>F23/D23</f>
        <v>5.2522199130927642E-2</v>
      </c>
      <c r="H23" s="22">
        <f>F23/E23</f>
        <v>0.15723981900452488</v>
      </c>
      <c r="I23" s="21">
        <v>138</v>
      </c>
      <c r="J23" s="21">
        <v>54</v>
      </c>
      <c r="K23" s="21">
        <v>59</v>
      </c>
      <c r="L23" s="21">
        <v>27</v>
      </c>
      <c r="M23" s="20">
        <v>0</v>
      </c>
      <c r="N23" s="7"/>
      <c r="O23" s="19">
        <v>1</v>
      </c>
      <c r="P23" s="20" t="s">
        <v>32</v>
      </c>
      <c r="Q23" s="21">
        <v>3777</v>
      </c>
      <c r="R23" s="21">
        <v>1231</v>
      </c>
      <c r="S23" s="21">
        <v>200</v>
      </c>
      <c r="T23" s="22">
        <f>S23/Q23</f>
        <v>5.2952078369075985E-2</v>
      </c>
      <c r="U23" s="22">
        <f>S23/R23</f>
        <v>0.16246953696181965</v>
      </c>
      <c r="V23" s="21">
        <v>108</v>
      </c>
      <c r="W23" s="21">
        <v>29</v>
      </c>
      <c r="X23" s="21">
        <v>47</v>
      </c>
      <c r="Y23" s="21">
        <v>16</v>
      </c>
      <c r="Z23" s="21">
        <v>0</v>
      </c>
      <c r="AA23" s="7"/>
      <c r="AB23" s="19">
        <v>1</v>
      </c>
      <c r="AC23" s="20" t="s">
        <v>32</v>
      </c>
      <c r="AD23" s="21">
        <v>1337</v>
      </c>
      <c r="AE23" s="21">
        <v>467</v>
      </c>
      <c r="AF23" s="21">
        <v>73</v>
      </c>
      <c r="AG23" s="22">
        <f>AF23/AD23</f>
        <v>5.4599850411368736E-2</v>
      </c>
      <c r="AH23" s="22">
        <f>AF23/AE23</f>
        <v>0.15631691648822268</v>
      </c>
      <c r="AI23" s="21">
        <v>26</v>
      </c>
      <c r="AJ23" s="21">
        <v>25</v>
      </c>
      <c r="AK23" s="21">
        <v>11</v>
      </c>
      <c r="AL23" s="21">
        <v>11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277</v>
      </c>
      <c r="G24" s="22">
        <f>F24/D24</f>
        <v>5.2274013964899037E-2</v>
      </c>
      <c r="H24" s="22">
        <f>F24/E24</f>
        <v>0.13140417457305503</v>
      </c>
      <c r="I24" s="21">
        <v>142</v>
      </c>
      <c r="J24" s="21">
        <v>53</v>
      </c>
      <c r="K24" s="21">
        <v>56</v>
      </c>
      <c r="L24" s="21">
        <v>26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197</v>
      </c>
      <c r="T24" s="22">
        <f>S24/Q24</f>
        <v>5.2130193172797039E-2</v>
      </c>
      <c r="U24" s="22">
        <f>S24/R24</f>
        <v>0.13633217993079585</v>
      </c>
      <c r="V24" s="21">
        <v>110</v>
      </c>
      <c r="W24" s="21">
        <v>26</v>
      </c>
      <c r="X24" s="21">
        <v>45</v>
      </c>
      <c r="Y24" s="21">
        <v>16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75</v>
      </c>
      <c r="AG24" s="22">
        <f>AF24/AD24</f>
        <v>5.5928411633109618E-2</v>
      </c>
      <c r="AH24" s="22">
        <f>AF24/AE24</f>
        <v>0.12776831345826234</v>
      </c>
      <c r="AI24" s="21">
        <v>28</v>
      </c>
      <c r="AJ24" s="21">
        <v>27</v>
      </c>
      <c r="AK24" s="21">
        <v>10</v>
      </c>
      <c r="AL24" s="21">
        <v>10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353</v>
      </c>
      <c r="G25" s="22">
        <f>F25/D25</f>
        <v>6.6616342706170978E-2</v>
      </c>
      <c r="H25" s="22">
        <f>F25/E25</f>
        <v>0.11114609571788413</v>
      </c>
      <c r="I25" s="21">
        <v>179</v>
      </c>
      <c r="J25" s="21">
        <v>67</v>
      </c>
      <c r="K25" s="21">
        <v>70</v>
      </c>
      <c r="L25" s="21">
        <v>37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236</v>
      </c>
      <c r="T25" s="22">
        <f>S25/Q25</f>
        <v>6.2450383699391376E-2</v>
      </c>
      <c r="U25" s="22">
        <f>S25/R25</f>
        <v>0.11551639745472345</v>
      </c>
      <c r="V25" s="21">
        <v>131</v>
      </c>
      <c r="W25" s="21">
        <v>29</v>
      </c>
      <c r="X25" s="21">
        <v>54</v>
      </c>
      <c r="Y25" s="21">
        <v>22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112</v>
      </c>
      <c r="AG25" s="22">
        <f>AF25/AD25</f>
        <v>8.3519761372110368E-2</v>
      </c>
      <c r="AH25" s="22">
        <f>AF25/AE25</f>
        <v>0.1103448275862069</v>
      </c>
      <c r="AI25" s="21">
        <v>44</v>
      </c>
      <c r="AJ25" s="21">
        <v>38</v>
      </c>
      <c r="AK25" s="21">
        <v>15</v>
      </c>
      <c r="AL25" s="21">
        <v>15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435</v>
      </c>
      <c r="G26" s="24">
        <f>F26/D26</f>
        <v>8.2090960558595966E-2</v>
      </c>
      <c r="H26" s="24">
        <f>F26/E26</f>
        <v>8.2715345122646888E-2</v>
      </c>
      <c r="I26" s="16">
        <v>218</v>
      </c>
      <c r="J26" s="16">
        <v>78</v>
      </c>
      <c r="K26" s="16">
        <v>87</v>
      </c>
      <c r="L26" s="16">
        <v>52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283</v>
      </c>
      <c r="T26" s="24">
        <f>S26/Q26</f>
        <v>7.4887536385287112E-2</v>
      </c>
      <c r="U26" s="24">
        <f>S26/R26</f>
        <v>7.5486796479061077E-2</v>
      </c>
      <c r="V26" s="16">
        <v>158</v>
      </c>
      <c r="W26" s="16">
        <v>28</v>
      </c>
      <c r="X26" s="16">
        <v>65</v>
      </c>
      <c r="Y26" s="16">
        <v>32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146</v>
      </c>
      <c r="AG26" s="24">
        <f>AF26/AD26</f>
        <v>0.10887397464578673</v>
      </c>
      <c r="AH26" s="24">
        <f>AF26/AE26</f>
        <v>0.10952738184546136</v>
      </c>
      <c r="AI26" s="16">
        <v>56</v>
      </c>
      <c r="AJ26" s="16">
        <v>50</v>
      </c>
      <c r="AK26" s="16">
        <v>20</v>
      </c>
      <c r="AL26" s="16">
        <v>20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48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48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48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48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48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4707</v>
      </c>
      <c r="E38" s="21">
        <v>3568</v>
      </c>
      <c r="F38" s="21">
        <v>856</v>
      </c>
      <c r="G38" s="22">
        <f>F38/D38</f>
        <v>0.18185680900786064</v>
      </c>
      <c r="H38" s="22">
        <f>F38/E38</f>
        <v>0.23991031390134529</v>
      </c>
      <c r="I38" s="21">
        <v>446</v>
      </c>
      <c r="J38" s="21">
        <v>51</v>
      </c>
      <c r="K38" s="21">
        <v>293</v>
      </c>
      <c r="L38" s="21">
        <v>44</v>
      </c>
      <c r="M38" s="20">
        <v>22</v>
      </c>
      <c r="N38" s="7"/>
      <c r="O38" s="19">
        <v>1</v>
      </c>
      <c r="P38" s="20" t="s">
        <v>32</v>
      </c>
      <c r="Q38" s="13">
        <v>3464</v>
      </c>
      <c r="R38" s="15">
        <v>2695</v>
      </c>
      <c r="S38" s="15">
        <v>762</v>
      </c>
      <c r="T38" s="28">
        <f>S38/Q38</f>
        <v>0.2199769053117783</v>
      </c>
      <c r="U38" s="28">
        <f>S38/R38</f>
        <v>0.28274582560296846</v>
      </c>
      <c r="V38" s="15">
        <v>385</v>
      </c>
      <c r="W38" s="15">
        <v>36</v>
      </c>
      <c r="X38" s="15">
        <v>287</v>
      </c>
      <c r="Y38" s="15">
        <v>33</v>
      </c>
      <c r="Z38" s="14">
        <v>21</v>
      </c>
      <c r="AA38" s="7"/>
      <c r="AB38" s="19">
        <v>1</v>
      </c>
      <c r="AC38" s="20" t="s">
        <v>32</v>
      </c>
      <c r="AD38" s="21">
        <v>1139</v>
      </c>
      <c r="AE38" s="21">
        <v>797</v>
      </c>
      <c r="AF38" s="21">
        <v>87</v>
      </c>
      <c r="AG38" s="22">
        <f>AF38/AD38</f>
        <v>7.6382791922739252E-2</v>
      </c>
      <c r="AH38" s="22">
        <f>AF38/AE38</f>
        <v>0.10915934755332497</v>
      </c>
      <c r="AI38" s="21">
        <v>56</v>
      </c>
      <c r="AJ38" s="21">
        <v>15</v>
      </c>
      <c r="AK38" s="21">
        <v>4</v>
      </c>
      <c r="AL38" s="21">
        <v>11</v>
      </c>
      <c r="AM38" s="20">
        <v>1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861</v>
      </c>
      <c r="G39" s="22">
        <f>F39/D39</f>
        <v>0.18315252074026803</v>
      </c>
      <c r="H39" s="22">
        <f>F39/E39</f>
        <v>0.2295387896560917</v>
      </c>
      <c r="I39" s="21">
        <v>446</v>
      </c>
      <c r="J39" s="21">
        <v>51</v>
      </c>
      <c r="K39" s="21">
        <v>293</v>
      </c>
      <c r="L39" s="21">
        <v>49</v>
      </c>
      <c r="M39" s="20">
        <v>22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771</v>
      </c>
      <c r="T39" s="22">
        <f>S39/Q39</f>
        <v>0.22270363951473138</v>
      </c>
      <c r="U39" s="22">
        <f>S39/R39</f>
        <v>0.27398720682302774</v>
      </c>
      <c r="V39" s="21">
        <v>392</v>
      </c>
      <c r="W39" s="21">
        <v>35</v>
      </c>
      <c r="X39" s="21">
        <v>286</v>
      </c>
      <c r="Y39" s="21">
        <v>37</v>
      </c>
      <c r="Z39" s="20">
        <v>21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82</v>
      </c>
      <c r="AG39" s="22">
        <f>AF39/AD39</f>
        <v>7.2246696035242294E-2</v>
      </c>
      <c r="AH39" s="22">
        <f>AF39/AE39</f>
        <v>9.5348837209302331E-2</v>
      </c>
      <c r="AI39" s="21">
        <v>49</v>
      </c>
      <c r="AJ39" s="21">
        <v>16</v>
      </c>
      <c r="AK39" s="21">
        <v>4</v>
      </c>
      <c r="AL39" s="21">
        <v>12</v>
      </c>
      <c r="AM39" s="20">
        <v>1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1078</v>
      </c>
      <c r="G40" s="22">
        <f>F40/D40</f>
        <v>0.22931291214635183</v>
      </c>
      <c r="H40" s="22">
        <f>F40/E40</f>
        <v>0.24078624078624078</v>
      </c>
      <c r="I40" s="21">
        <v>588</v>
      </c>
      <c r="J40" s="21">
        <v>84</v>
      </c>
      <c r="K40" s="21">
        <v>330</v>
      </c>
      <c r="L40" s="21">
        <v>56</v>
      </c>
      <c r="M40" s="20">
        <v>20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931</v>
      </c>
      <c r="T40" s="22">
        <f>S40/Q40</f>
        <v>0.26891969959560946</v>
      </c>
      <c r="U40" s="22">
        <f>S40/R40</f>
        <v>0.28297872340425534</v>
      </c>
      <c r="V40" s="21">
        <v>523</v>
      </c>
      <c r="W40" s="21">
        <v>43</v>
      </c>
      <c r="X40" s="21">
        <v>310</v>
      </c>
      <c r="Y40" s="21">
        <v>37</v>
      </c>
      <c r="Z40" s="20">
        <v>18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138</v>
      </c>
      <c r="AG40" s="22">
        <f>AF40/AD40</f>
        <v>0.12158590308370044</v>
      </c>
      <c r="AH40" s="22">
        <f>AF40/AE40</f>
        <v>0.12672176308539945</v>
      </c>
      <c r="AI40" s="21">
        <v>60</v>
      </c>
      <c r="AJ40" s="21">
        <v>41</v>
      </c>
      <c r="AK40" s="21">
        <v>16</v>
      </c>
      <c r="AL40" s="21">
        <v>19</v>
      </c>
      <c r="AM40" s="20">
        <v>2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1427</v>
      </c>
      <c r="G41" s="24">
        <f>F41/D41</f>
        <v>0.30355243565198892</v>
      </c>
      <c r="H41" s="24">
        <f>F41/E41</f>
        <v>0.30387563884156726</v>
      </c>
      <c r="I41" s="16">
        <v>880</v>
      </c>
      <c r="J41" s="16">
        <v>94</v>
      </c>
      <c r="K41" s="16">
        <v>349</v>
      </c>
      <c r="L41" s="16">
        <v>85</v>
      </c>
      <c r="M41" s="17">
        <v>19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1195</v>
      </c>
      <c r="T41" s="24">
        <f>S41/Q41</f>
        <v>0.34517619872905836</v>
      </c>
      <c r="U41" s="24">
        <f>S41/R41</f>
        <v>0.34547557097427001</v>
      </c>
      <c r="V41" s="16">
        <v>752</v>
      </c>
      <c r="W41" s="16">
        <v>45</v>
      </c>
      <c r="X41" s="16">
        <v>319</v>
      </c>
      <c r="Y41" s="16">
        <v>62</v>
      </c>
      <c r="Z41" s="17">
        <v>17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218</v>
      </c>
      <c r="AG41" s="24">
        <f>AF41/AD41</f>
        <v>0.19207048458149781</v>
      </c>
      <c r="AH41" s="24">
        <f>AF41/AE41</f>
        <v>0.19240953221535745</v>
      </c>
      <c r="AI41" s="16">
        <v>120</v>
      </c>
      <c r="AJ41" s="16">
        <v>49</v>
      </c>
      <c r="AK41" s="16">
        <v>24</v>
      </c>
      <c r="AL41" s="16">
        <v>23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48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48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48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193</v>
      </c>
      <c r="G53" s="22">
        <f>F53/D53</f>
        <v>0.13264604810996564</v>
      </c>
      <c r="H53" s="22">
        <f>F53/E53</f>
        <v>0.26584022038567495</v>
      </c>
      <c r="I53" s="21">
        <v>97</v>
      </c>
      <c r="J53" s="21">
        <v>16</v>
      </c>
      <c r="K53" s="21">
        <v>68</v>
      </c>
      <c r="L53" s="21">
        <v>8</v>
      </c>
      <c r="M53" s="20">
        <v>4</v>
      </c>
      <c r="O53" s="19">
        <v>1</v>
      </c>
      <c r="P53" s="20" t="s">
        <v>32</v>
      </c>
      <c r="Q53" s="21">
        <v>794</v>
      </c>
      <c r="R53" s="21">
        <v>236</v>
      </c>
      <c r="S53" s="21">
        <v>37</v>
      </c>
      <c r="T53" s="22">
        <f>S53/Q53</f>
        <v>4.659949622166247E-2</v>
      </c>
      <c r="U53" s="22">
        <f>S53/R53</f>
        <v>0.15677966101694915</v>
      </c>
      <c r="V53" s="21">
        <v>19</v>
      </c>
      <c r="W53" s="21">
        <v>4</v>
      </c>
      <c r="X53" s="21">
        <v>11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156</v>
      </c>
      <c r="AG53" s="22">
        <f>AF53/AD53</f>
        <v>0.23600605143721634</v>
      </c>
      <c r="AH53" s="22">
        <f>AF53/AE53</f>
        <v>0.3183673469387755</v>
      </c>
      <c r="AI53" s="21">
        <v>78</v>
      </c>
      <c r="AJ53" s="21">
        <v>12</v>
      </c>
      <c r="AK53" s="21">
        <v>57</v>
      </c>
      <c r="AL53" s="21">
        <v>5</v>
      </c>
      <c r="AM53" s="20">
        <v>4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194</v>
      </c>
      <c r="G54" s="22">
        <f>F54/D54</f>
        <v>0.13333333333333333</v>
      </c>
      <c r="H54" s="22">
        <f>F54/E54</f>
        <v>0.24433249370277077</v>
      </c>
      <c r="I54" s="21">
        <v>96</v>
      </c>
      <c r="J54" s="21">
        <v>17</v>
      </c>
      <c r="K54" s="21">
        <v>69</v>
      </c>
      <c r="L54" s="21">
        <v>8</v>
      </c>
      <c r="M54" s="20">
        <v>4</v>
      </c>
      <c r="O54" s="19">
        <v>2</v>
      </c>
      <c r="P54" s="20" t="s">
        <v>33</v>
      </c>
      <c r="Q54" s="21">
        <v>794</v>
      </c>
      <c r="R54" s="21">
        <v>283</v>
      </c>
      <c r="S54" s="21">
        <v>36</v>
      </c>
      <c r="T54" s="22">
        <f>S54/Q54</f>
        <v>4.534005037783375E-2</v>
      </c>
      <c r="U54" s="22">
        <f>S54/R54</f>
        <v>0.12720848056537101</v>
      </c>
      <c r="V54" s="21">
        <v>19</v>
      </c>
      <c r="W54" s="21">
        <v>4</v>
      </c>
      <c r="X54" s="21">
        <v>9</v>
      </c>
      <c r="Y54" s="21">
        <v>4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158</v>
      </c>
      <c r="AG54" s="22">
        <f>AF54/AD54</f>
        <v>0.23903177004538578</v>
      </c>
      <c r="AH54" s="22">
        <f>AF54/AE54</f>
        <v>0.30919765166340507</v>
      </c>
      <c r="AI54" s="21">
        <v>77</v>
      </c>
      <c r="AJ54" s="21">
        <v>13</v>
      </c>
      <c r="AK54" s="21">
        <v>60</v>
      </c>
      <c r="AL54" s="21">
        <v>4</v>
      </c>
      <c r="AM54" s="20">
        <v>4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223</v>
      </c>
      <c r="G55" s="22">
        <f>F55/D55</f>
        <v>0.15326460481099657</v>
      </c>
      <c r="H55" s="22">
        <f>F55/E55</f>
        <v>0.210576015108593</v>
      </c>
      <c r="I55" s="21">
        <v>111</v>
      </c>
      <c r="J55" s="21">
        <v>20</v>
      </c>
      <c r="K55" s="21">
        <v>77</v>
      </c>
      <c r="L55" s="21">
        <v>11</v>
      </c>
      <c r="M55" s="20">
        <v>4</v>
      </c>
      <c r="O55" s="19">
        <v>3</v>
      </c>
      <c r="P55" s="20" t="s">
        <v>34</v>
      </c>
      <c r="Q55" s="21">
        <v>794</v>
      </c>
      <c r="R55" s="21">
        <v>440</v>
      </c>
      <c r="S55" s="21">
        <v>44</v>
      </c>
      <c r="T55" s="22">
        <f>S55/Q55</f>
        <v>5.5415617128463476E-2</v>
      </c>
      <c r="U55" s="22">
        <f>S55/R55</f>
        <v>0.1</v>
      </c>
      <c r="V55" s="21">
        <v>23</v>
      </c>
      <c r="W55" s="21">
        <v>6</v>
      </c>
      <c r="X55" s="21">
        <v>10</v>
      </c>
      <c r="Y55" s="21">
        <v>5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179</v>
      </c>
      <c r="AG55" s="22">
        <f>AF55/AD55</f>
        <v>0.27080181543116488</v>
      </c>
      <c r="AH55" s="22">
        <f>AF55/AE55</f>
        <v>0.28917609046849757</v>
      </c>
      <c r="AI55" s="21">
        <v>88</v>
      </c>
      <c r="AJ55" s="21">
        <v>14</v>
      </c>
      <c r="AK55" s="21">
        <v>67</v>
      </c>
      <c r="AL55" s="21">
        <v>6</v>
      </c>
      <c r="AM55" s="20">
        <v>4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283</v>
      </c>
      <c r="G56" s="24">
        <f>F56/D56</f>
        <v>0.19450171821305842</v>
      </c>
      <c r="H56" s="24">
        <f>F56/E56</f>
        <v>0.19571230982019364</v>
      </c>
      <c r="I56" s="16">
        <v>160</v>
      </c>
      <c r="J56" s="16">
        <v>23</v>
      </c>
      <c r="K56" s="16">
        <v>80</v>
      </c>
      <c r="L56" s="16">
        <v>16</v>
      </c>
      <c r="M56" s="17">
        <v>4</v>
      </c>
      <c r="O56" s="23">
        <v>4</v>
      </c>
      <c r="P56" s="17" t="s">
        <v>35</v>
      </c>
      <c r="Q56" s="16">
        <v>794</v>
      </c>
      <c r="R56" s="16">
        <v>787</v>
      </c>
      <c r="S56" s="16">
        <v>60</v>
      </c>
      <c r="T56" s="24">
        <f>S56/Q56</f>
        <v>7.5566750629722929E-2</v>
      </c>
      <c r="U56" s="24">
        <f>S56/R56</f>
        <v>7.6238881829733166E-2</v>
      </c>
      <c r="V56" s="16">
        <v>30</v>
      </c>
      <c r="W56" s="16">
        <v>8</v>
      </c>
      <c r="X56" s="16">
        <v>13</v>
      </c>
      <c r="Y56" s="16">
        <v>9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223</v>
      </c>
      <c r="AG56" s="24">
        <f>AF56/AD56</f>
        <v>0.33736762481089261</v>
      </c>
      <c r="AH56" s="24">
        <f>AF56/AE56</f>
        <v>0.33839150227617604</v>
      </c>
      <c r="AI56" s="16">
        <v>130</v>
      </c>
      <c r="AJ56" s="16">
        <v>15</v>
      </c>
      <c r="AK56" s="16">
        <v>67</v>
      </c>
      <c r="AL56" s="16">
        <v>7</v>
      </c>
      <c r="AM56" s="17">
        <v>4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48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48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48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140</v>
      </c>
      <c r="G68" s="22">
        <f>F68/D68</f>
        <v>0.17177914110429449</v>
      </c>
      <c r="H68" s="22">
        <f>F68/E68</f>
        <v>0.30107526881720431</v>
      </c>
      <c r="I68" s="21">
        <v>58</v>
      </c>
      <c r="J68" s="21">
        <v>9</v>
      </c>
      <c r="K68" s="21">
        <v>62</v>
      </c>
      <c r="L68" s="21">
        <v>9</v>
      </c>
      <c r="M68" s="20">
        <v>2</v>
      </c>
      <c r="O68" s="19">
        <v>1</v>
      </c>
      <c r="P68" s="20" t="s">
        <v>32</v>
      </c>
      <c r="Q68" s="21">
        <v>441</v>
      </c>
      <c r="R68" s="21">
        <v>155</v>
      </c>
      <c r="S68" s="21">
        <v>22</v>
      </c>
      <c r="T68" s="22">
        <f>S68/Q68</f>
        <v>4.9886621315192746E-2</v>
      </c>
      <c r="U68" s="22">
        <f>S68/R68</f>
        <v>0.14193548387096774</v>
      </c>
      <c r="V68" s="21">
        <v>7</v>
      </c>
      <c r="W68" s="21">
        <v>6</v>
      </c>
      <c r="X68" s="21">
        <v>5</v>
      </c>
      <c r="Y68" s="21">
        <v>4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118</v>
      </c>
      <c r="AG68" s="22">
        <f>AF68/AD68</f>
        <v>0.31550802139037432</v>
      </c>
      <c r="AH68" s="22">
        <f>AF68/AE68</f>
        <v>0.38064516129032255</v>
      </c>
      <c r="AI68" s="21">
        <v>51</v>
      </c>
      <c r="AJ68" s="21">
        <v>3</v>
      </c>
      <c r="AK68" s="21">
        <v>57</v>
      </c>
      <c r="AL68" s="21">
        <v>5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142</v>
      </c>
      <c r="G69" s="22">
        <f>F69/D69</f>
        <v>0.17423312883435582</v>
      </c>
      <c r="H69" s="22">
        <f>F69/E69</f>
        <v>0.27897838899803534</v>
      </c>
      <c r="I69" s="21">
        <v>60</v>
      </c>
      <c r="J69" s="21">
        <v>9</v>
      </c>
      <c r="K69" s="21">
        <v>62</v>
      </c>
      <c r="L69" s="21">
        <v>9</v>
      </c>
      <c r="M69" s="20">
        <v>2</v>
      </c>
      <c r="O69" s="19">
        <v>2</v>
      </c>
      <c r="P69" s="20" t="s">
        <v>33</v>
      </c>
      <c r="Q69" s="21">
        <v>441</v>
      </c>
      <c r="R69" s="21">
        <v>188</v>
      </c>
      <c r="S69" s="21">
        <v>22</v>
      </c>
      <c r="T69" s="22">
        <f>S69/Q69</f>
        <v>4.9886621315192746E-2</v>
      </c>
      <c r="U69" s="22">
        <f>S69/R69</f>
        <v>0.11702127659574468</v>
      </c>
      <c r="V69" s="21">
        <v>8</v>
      </c>
      <c r="W69" s="21">
        <v>6</v>
      </c>
      <c r="X69" s="21">
        <v>4</v>
      </c>
      <c r="Y69" s="21">
        <v>4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120</v>
      </c>
      <c r="AG69" s="22">
        <f>AF69/AD69</f>
        <v>0.32085561497326204</v>
      </c>
      <c r="AH69" s="22">
        <f>AF69/AE69</f>
        <v>0.37383177570093457</v>
      </c>
      <c r="AI69" s="21">
        <v>52</v>
      </c>
      <c r="AJ69" s="21">
        <v>3</v>
      </c>
      <c r="AK69" s="21">
        <v>58</v>
      </c>
      <c r="AL69" s="21">
        <v>5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175</v>
      </c>
      <c r="G70" s="22">
        <f>F70/D70</f>
        <v>0.21472392638036811</v>
      </c>
      <c r="H70" s="22">
        <f>F70/E70</f>
        <v>0.28225806451612906</v>
      </c>
      <c r="I70" s="21">
        <v>76</v>
      </c>
      <c r="J70" s="21">
        <v>16</v>
      </c>
      <c r="K70" s="21">
        <v>72</v>
      </c>
      <c r="L70" s="21">
        <v>9</v>
      </c>
      <c r="M70" s="20">
        <v>2</v>
      </c>
      <c r="O70" s="19">
        <v>3</v>
      </c>
      <c r="P70" s="20" t="s">
        <v>34</v>
      </c>
      <c r="Q70" s="21">
        <v>441</v>
      </c>
      <c r="R70" s="21">
        <v>265</v>
      </c>
      <c r="S70" s="21">
        <v>34</v>
      </c>
      <c r="T70" s="22">
        <f>S70/Q70</f>
        <v>7.7097505668934238E-2</v>
      </c>
      <c r="U70" s="22">
        <f>S70/R70</f>
        <v>0.12830188679245283</v>
      </c>
      <c r="V70" s="21">
        <v>13</v>
      </c>
      <c r="W70" s="21">
        <v>8</v>
      </c>
      <c r="X70" s="21">
        <v>7</v>
      </c>
      <c r="Y70" s="21">
        <v>6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141</v>
      </c>
      <c r="AG70" s="22">
        <f>AF70/AD70</f>
        <v>0.3770053475935829</v>
      </c>
      <c r="AH70" s="22">
        <f>AF70/AE70</f>
        <v>0.39718309859154932</v>
      </c>
      <c r="AI70" s="21">
        <v>63</v>
      </c>
      <c r="AJ70" s="21">
        <v>8</v>
      </c>
      <c r="AK70" s="21">
        <v>65</v>
      </c>
      <c r="AL70" s="21">
        <v>3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213</v>
      </c>
      <c r="G71" s="24">
        <f>F71/D71</f>
        <v>0.26134969325153373</v>
      </c>
      <c r="H71" s="24">
        <f>F71/E71</f>
        <v>0.26328800988875156</v>
      </c>
      <c r="I71" s="16">
        <v>105</v>
      </c>
      <c r="J71" s="16">
        <v>13</v>
      </c>
      <c r="K71" s="16">
        <v>80</v>
      </c>
      <c r="L71" s="16">
        <v>13</v>
      </c>
      <c r="M71" s="17">
        <v>2</v>
      </c>
      <c r="O71" s="23">
        <v>4</v>
      </c>
      <c r="P71" s="17" t="s">
        <v>35</v>
      </c>
      <c r="Q71" s="16">
        <v>441</v>
      </c>
      <c r="R71" s="16">
        <v>436</v>
      </c>
      <c r="S71" s="16">
        <v>47</v>
      </c>
      <c r="T71" s="24">
        <f>S71/Q71</f>
        <v>0.10657596371882086</v>
      </c>
      <c r="U71" s="24">
        <f>S71/R71</f>
        <v>0.10779816513761468</v>
      </c>
      <c r="V71" s="16">
        <v>16</v>
      </c>
      <c r="W71" s="16">
        <v>8</v>
      </c>
      <c r="X71" s="16">
        <v>14</v>
      </c>
      <c r="Y71" s="16">
        <v>9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166</v>
      </c>
      <c r="AG71" s="24">
        <f>AF71/AD71</f>
        <v>0.44385026737967914</v>
      </c>
      <c r="AH71" s="24">
        <f>AF71/AE71</f>
        <v>0.44504021447721182</v>
      </c>
      <c r="AI71" s="16">
        <v>89</v>
      </c>
      <c r="AJ71" s="16">
        <v>5</v>
      </c>
      <c r="AK71" s="16">
        <v>66</v>
      </c>
      <c r="AL71" s="16">
        <v>4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BM71"/>
  <sheetViews>
    <sheetView workbookViewId="0">
      <selection activeCell="D23" sqref="D2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49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49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49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49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49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4494</v>
      </c>
      <c r="F8" s="21">
        <v>892</v>
      </c>
      <c r="G8" s="22">
        <f>F8/D8</f>
        <v>8.9200000000000002E-2</v>
      </c>
      <c r="H8" s="22">
        <f>F8/E8</f>
        <v>0.19848687138406765</v>
      </c>
      <c r="I8" s="21">
        <v>583</v>
      </c>
      <c r="J8" s="21">
        <v>105</v>
      </c>
      <c r="K8" s="21">
        <v>156</v>
      </c>
      <c r="L8" s="21">
        <v>38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3892</v>
      </c>
      <c r="S8" s="21">
        <v>756</v>
      </c>
      <c r="T8" s="22">
        <f>S8/Q8</f>
        <v>0.10440546885789255</v>
      </c>
      <c r="U8" s="22">
        <f>S8/R8</f>
        <v>0.19424460431654678</v>
      </c>
      <c r="V8" s="21">
        <v>516</v>
      </c>
      <c r="W8" s="21">
        <v>64</v>
      </c>
      <c r="X8" s="21">
        <v>144</v>
      </c>
      <c r="Y8" s="21">
        <v>22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486</v>
      </c>
      <c r="AF8" s="21">
        <v>114</v>
      </c>
      <c r="AG8" s="22">
        <f>AF8/AD8</f>
        <v>4.6042003231017772E-2</v>
      </c>
      <c r="AH8" s="22">
        <f>AF8/AE8</f>
        <v>0.23456790123456789</v>
      </c>
      <c r="AI8" s="21">
        <v>52</v>
      </c>
      <c r="AJ8" s="21">
        <v>41</v>
      </c>
      <c r="AK8" s="21">
        <v>5</v>
      </c>
      <c r="AL8" s="21">
        <v>16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4917</v>
      </c>
      <c r="F9" s="21">
        <v>896</v>
      </c>
      <c r="G9" s="22">
        <f>F9/D9</f>
        <v>8.9599999999999999E-2</v>
      </c>
      <c r="H9" s="22">
        <f>F9/E9</f>
        <v>0.18222493390278624</v>
      </c>
      <c r="I9" s="21">
        <v>597</v>
      </c>
      <c r="J9" s="21">
        <v>101</v>
      </c>
      <c r="K9" s="21">
        <v>147</v>
      </c>
      <c r="L9" s="21">
        <v>41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4168</v>
      </c>
      <c r="S9" s="21">
        <v>759</v>
      </c>
      <c r="T9" s="22">
        <f>S9/Q9</f>
        <v>0.1048197762739953</v>
      </c>
      <c r="U9" s="22">
        <f>S9/R9</f>
        <v>0.18210172744721689</v>
      </c>
      <c r="V9" s="21">
        <v>528</v>
      </c>
      <c r="W9" s="21">
        <v>58</v>
      </c>
      <c r="X9" s="21">
        <v>135</v>
      </c>
      <c r="Y9" s="21">
        <v>28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621</v>
      </c>
      <c r="AF9" s="21">
        <v>116</v>
      </c>
      <c r="AG9" s="22">
        <f>AF9/AD9</f>
        <v>4.6849757673667204E-2</v>
      </c>
      <c r="AH9" s="22">
        <f>AF9/AE9</f>
        <v>0.18679549114331723</v>
      </c>
      <c r="AI9" s="21">
        <v>55</v>
      </c>
      <c r="AJ9" s="21">
        <v>43</v>
      </c>
      <c r="AK9" s="21">
        <v>5</v>
      </c>
      <c r="AL9" s="21">
        <v>13</v>
      </c>
      <c r="AM9" s="20">
        <v>0</v>
      </c>
      <c r="AO9" s="19">
        <v>2</v>
      </c>
      <c r="AP9" s="20" t="s">
        <v>33</v>
      </c>
      <c r="AQ9" s="21">
        <v>211</v>
      </c>
      <c r="AR9" s="21">
        <v>115</v>
      </c>
      <c r="AS9" s="21">
        <v>21</v>
      </c>
      <c r="AT9" s="22">
        <f>AS9/AQ9</f>
        <v>9.9526066350710901E-2</v>
      </c>
      <c r="AU9" s="22">
        <f>AS9/AR9</f>
        <v>0.18260869565217391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6426</v>
      </c>
      <c r="F10" s="21">
        <v>1161</v>
      </c>
      <c r="G10" s="22">
        <f>F10/D10</f>
        <v>0.11609999999999999</v>
      </c>
      <c r="H10" s="22">
        <f>F10/E10</f>
        <v>0.18067226890756302</v>
      </c>
      <c r="I10" s="21">
        <v>786</v>
      </c>
      <c r="J10" s="21">
        <v>132</v>
      </c>
      <c r="K10" s="21">
        <v>178</v>
      </c>
      <c r="L10" s="21">
        <v>56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5188</v>
      </c>
      <c r="S10" s="21">
        <v>928</v>
      </c>
      <c r="T10" s="22">
        <f>S10/Q10</f>
        <v>0.12815909404778345</v>
      </c>
      <c r="U10" s="22">
        <f>S10/R10</f>
        <v>0.17887432536622977</v>
      </c>
      <c r="V10" s="21">
        <v>684</v>
      </c>
      <c r="W10" s="21">
        <v>58</v>
      </c>
      <c r="X10" s="21">
        <v>146</v>
      </c>
      <c r="Y10" s="21">
        <v>31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1069</v>
      </c>
      <c r="AF10" s="21">
        <v>209</v>
      </c>
      <c r="AG10" s="22">
        <f>AF10/AD10</f>
        <v>8.4410339256865918E-2</v>
      </c>
      <c r="AH10" s="22">
        <f>AF10/AE10</f>
        <v>0.19550982226379796</v>
      </c>
      <c r="AI10" s="21">
        <v>87</v>
      </c>
      <c r="AJ10" s="21">
        <v>74</v>
      </c>
      <c r="AK10" s="21">
        <v>23</v>
      </c>
      <c r="AL10" s="21">
        <v>25</v>
      </c>
      <c r="AM10" s="20">
        <v>0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24</v>
      </c>
      <c r="AT10" s="22">
        <f>AS10/AQ10</f>
        <v>0.11374407582938388</v>
      </c>
      <c r="AU10" s="22">
        <f>AS10/AR10</f>
        <v>0.16107382550335569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8553</v>
      </c>
      <c r="F11" s="16">
        <v>1576</v>
      </c>
      <c r="G11" s="24">
        <f>F11/D11</f>
        <v>0.15759999999999999</v>
      </c>
      <c r="H11" s="24">
        <f>F11/E11</f>
        <v>0.18426283175493979</v>
      </c>
      <c r="I11" s="16">
        <v>1126</v>
      </c>
      <c r="J11" s="16">
        <v>166</v>
      </c>
      <c r="K11" s="16">
        <v>208</v>
      </c>
      <c r="L11" s="16">
        <v>68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6896</v>
      </c>
      <c r="S11" s="16">
        <v>1236</v>
      </c>
      <c r="T11" s="24">
        <f>S11/Q11</f>
        <v>0.17069465543433227</v>
      </c>
      <c r="U11" s="24">
        <f>S11/R11</f>
        <v>0.17923433874709976</v>
      </c>
      <c r="V11" s="16">
        <v>945</v>
      </c>
      <c r="W11" s="16">
        <v>69</v>
      </c>
      <c r="X11" s="16">
        <v>170</v>
      </c>
      <c r="Y11" s="16">
        <v>45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1417</v>
      </c>
      <c r="AF11" s="16">
        <v>311</v>
      </c>
      <c r="AG11" s="24">
        <f>AF11/AD11</f>
        <v>0.12560581583198707</v>
      </c>
      <c r="AH11" s="24">
        <f>AF11/AE11</f>
        <v>0.21947776993648554</v>
      </c>
      <c r="AI11" s="16">
        <v>163</v>
      </c>
      <c r="AJ11" s="16">
        <v>97</v>
      </c>
      <c r="AK11" s="16">
        <v>27</v>
      </c>
      <c r="AL11" s="16">
        <v>23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29</v>
      </c>
      <c r="AT11" s="24">
        <f>AS11/AQ11</f>
        <v>0.13744075829383887</v>
      </c>
      <c r="AU11" s="24">
        <f>AS11/AR11</f>
        <v>0.14215686274509803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49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49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49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49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49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1610</v>
      </c>
      <c r="F23" s="21">
        <v>285</v>
      </c>
      <c r="G23" s="22">
        <f>F23/D23</f>
        <v>5.378373277976977E-2</v>
      </c>
      <c r="H23" s="22">
        <f>F23/E23</f>
        <v>0.17701863354037267</v>
      </c>
      <c r="I23" s="21">
        <v>180</v>
      </c>
      <c r="J23" s="21">
        <v>59</v>
      </c>
      <c r="K23" s="21">
        <v>27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1216</v>
      </c>
      <c r="S23" s="21">
        <v>192</v>
      </c>
      <c r="T23" s="22">
        <f>S23/Q23</f>
        <v>5.080709182323366E-2</v>
      </c>
      <c r="U23" s="22">
        <f>S23/R23</f>
        <v>0.15789473684210525</v>
      </c>
      <c r="V23" s="21">
        <v>131</v>
      </c>
      <c r="W23" s="21">
        <v>29</v>
      </c>
      <c r="X23" s="21">
        <v>24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340</v>
      </c>
      <c r="AF23" s="21">
        <v>83</v>
      </c>
      <c r="AG23" s="22">
        <f>AF23/AD23</f>
        <v>6.1894108873974646E-2</v>
      </c>
      <c r="AH23" s="22">
        <f>AF23/AE23</f>
        <v>0.24411764705882352</v>
      </c>
      <c r="AI23" s="21">
        <v>41</v>
      </c>
      <c r="AJ23" s="21">
        <v>30</v>
      </c>
      <c r="AK23" s="21">
        <v>1</v>
      </c>
      <c r="AL23" s="21">
        <v>11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1895</v>
      </c>
      <c r="F24" s="21">
        <v>282</v>
      </c>
      <c r="G24" s="22">
        <f>F24/D24</f>
        <v>5.3217588224193244E-2</v>
      </c>
      <c r="H24" s="22">
        <f>F24/E24</f>
        <v>0.14881266490765171</v>
      </c>
      <c r="I24" s="21">
        <v>187</v>
      </c>
      <c r="J24" s="21">
        <v>54</v>
      </c>
      <c r="K24" s="21">
        <v>27</v>
      </c>
      <c r="L24" s="21">
        <v>14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1378</v>
      </c>
      <c r="S24" s="21">
        <v>190</v>
      </c>
      <c r="T24" s="22">
        <f>S24/Q24</f>
        <v>5.0277851283408309E-2</v>
      </c>
      <c r="U24" s="22">
        <f>S24/R24</f>
        <v>0.13788098693759071</v>
      </c>
      <c r="V24" s="21">
        <v>136</v>
      </c>
      <c r="W24" s="21">
        <v>24</v>
      </c>
      <c r="X24" s="21">
        <v>24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454</v>
      </c>
      <c r="AF24" s="21">
        <v>83</v>
      </c>
      <c r="AG24" s="22">
        <f>AF24/AD24</f>
        <v>6.1894108873974646E-2</v>
      </c>
      <c r="AH24" s="22">
        <f>AF24/AE24</f>
        <v>0.1828193832599119</v>
      </c>
      <c r="AI24" s="21">
        <v>44</v>
      </c>
      <c r="AJ24" s="21">
        <v>30</v>
      </c>
      <c r="AK24" s="21">
        <v>1</v>
      </c>
      <c r="AL24" s="21">
        <v>8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9</v>
      </c>
      <c r="AT24" s="22">
        <f>AS24/AQ24</f>
        <v>6.7669172932330823E-2</v>
      </c>
      <c r="AU24" s="22">
        <f>AS24/AR24</f>
        <v>0.17647058823529413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2840</v>
      </c>
      <c r="F25" s="21">
        <v>334</v>
      </c>
      <c r="G25" s="22">
        <f>F25/D25</f>
        <v>6.3030760520852991E-2</v>
      </c>
      <c r="H25" s="22">
        <f>F25/E25</f>
        <v>0.1176056338028169</v>
      </c>
      <c r="I25" s="21">
        <v>222</v>
      </c>
      <c r="J25" s="21">
        <v>61</v>
      </c>
      <c r="K25" s="21">
        <v>35</v>
      </c>
      <c r="L25" s="21">
        <v>16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2014</v>
      </c>
      <c r="S25" s="21">
        <v>214</v>
      </c>
      <c r="T25" s="22">
        <f>S25/Q25</f>
        <v>5.6628737761312518E-2</v>
      </c>
      <c r="U25" s="22">
        <f>S25/R25</f>
        <v>0.10625620655412116</v>
      </c>
      <c r="V25" s="21">
        <v>164</v>
      </c>
      <c r="W25" s="21">
        <v>21</v>
      </c>
      <c r="X25" s="21">
        <v>24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733</v>
      </c>
      <c r="AF25" s="21">
        <v>110</v>
      </c>
      <c r="AG25" s="22">
        <f>AF25/AD25</f>
        <v>8.2028337061894108E-2</v>
      </c>
      <c r="AH25" s="22">
        <f>AF25/AE25</f>
        <v>0.15006821282401092</v>
      </c>
      <c r="AI25" s="21">
        <v>50</v>
      </c>
      <c r="AJ25" s="21">
        <v>40</v>
      </c>
      <c r="AK25" s="21">
        <v>9</v>
      </c>
      <c r="AL25" s="21">
        <v>11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10</v>
      </c>
      <c r="AT25" s="22">
        <f>AS25/AQ25</f>
        <v>7.5187969924812026E-2</v>
      </c>
      <c r="AU25" s="22">
        <f>AS25/AR25</f>
        <v>0.13333333333333333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4610</v>
      </c>
      <c r="F26" s="16">
        <v>394</v>
      </c>
      <c r="G26" s="24">
        <f>F26/D26</f>
        <v>7.4353651632383472E-2</v>
      </c>
      <c r="H26" s="24">
        <f>F26/E26</f>
        <v>8.5466377440347074E-2</v>
      </c>
      <c r="I26" s="16">
        <v>268</v>
      </c>
      <c r="J26" s="16">
        <v>71</v>
      </c>
      <c r="K26" s="16">
        <v>43</v>
      </c>
      <c r="L26" s="16">
        <v>12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3625</v>
      </c>
      <c r="S26" s="16">
        <v>256</v>
      </c>
      <c r="T26" s="24">
        <f>S26/Q26</f>
        <v>6.7742789097644876E-2</v>
      </c>
      <c r="U26" s="24">
        <f>S26/R26</f>
        <v>7.0620689655172417E-2</v>
      </c>
      <c r="V26" s="16">
        <v>200</v>
      </c>
      <c r="W26" s="16">
        <v>20</v>
      </c>
      <c r="X26" s="16">
        <v>30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835</v>
      </c>
      <c r="AF26" s="16">
        <v>127</v>
      </c>
      <c r="AG26" s="24">
        <f>AF26/AD26</f>
        <v>9.4705443698732295E-2</v>
      </c>
      <c r="AH26" s="24">
        <f>AF26/AE26</f>
        <v>0.15209580838323353</v>
      </c>
      <c r="AI26" s="16">
        <v>59</v>
      </c>
      <c r="AJ26" s="16">
        <v>51</v>
      </c>
      <c r="AK26" s="16">
        <v>11</v>
      </c>
      <c r="AL26" s="16">
        <v>6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11</v>
      </c>
      <c r="AT26" s="24">
        <f>AS26/AQ26</f>
        <v>8.2706766917293228E-2</v>
      </c>
      <c r="AU26" s="24">
        <f>AS26/AR26</f>
        <v>8.7301587301587297E-2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49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49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49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49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49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2884</v>
      </c>
      <c r="F38" s="21">
        <v>607</v>
      </c>
      <c r="G38" s="22">
        <f>F38/D38</f>
        <v>0.12912146351840034</v>
      </c>
      <c r="H38" s="22">
        <f>F38/E38</f>
        <v>0.21047156726768376</v>
      </c>
      <c r="I38" s="21">
        <v>403</v>
      </c>
      <c r="J38" s="21">
        <v>46</v>
      </c>
      <c r="K38" s="21">
        <v>129</v>
      </c>
      <c r="L38" s="21">
        <v>19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2676</v>
      </c>
      <c r="S38" s="15">
        <v>564</v>
      </c>
      <c r="T38" s="28">
        <f>S38/Q38</f>
        <v>0.16291161178509533</v>
      </c>
      <c r="U38" s="28">
        <f>S38/R38</f>
        <v>0.21076233183856502</v>
      </c>
      <c r="V38" s="15">
        <v>385</v>
      </c>
      <c r="W38" s="15">
        <v>35</v>
      </c>
      <c r="X38" s="15">
        <v>120</v>
      </c>
      <c r="Y38" s="15">
        <v>14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146</v>
      </c>
      <c r="AF38" s="21">
        <v>31</v>
      </c>
      <c r="AG38" s="22">
        <f>AF38/AD38</f>
        <v>2.7312775330396475E-2</v>
      </c>
      <c r="AH38" s="22">
        <f>AF38/AE38</f>
        <v>0.21232876712328766</v>
      </c>
      <c r="AI38" s="21">
        <v>11</v>
      </c>
      <c r="AJ38" s="21">
        <v>11</v>
      </c>
      <c r="AK38" s="21">
        <v>4</v>
      </c>
      <c r="AL38" s="21">
        <v>5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3022</v>
      </c>
      <c r="F39" s="21">
        <v>614</v>
      </c>
      <c r="G39" s="22">
        <f>F39/D39</f>
        <v>0.13061050840246757</v>
      </c>
      <c r="H39" s="22">
        <f>F39/E39</f>
        <v>0.20317670416942421</v>
      </c>
      <c r="I39" s="21">
        <v>410</v>
      </c>
      <c r="J39" s="21">
        <v>47</v>
      </c>
      <c r="K39" s="21">
        <v>120</v>
      </c>
      <c r="L39" s="21">
        <v>27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2790</v>
      </c>
      <c r="S39" s="21">
        <v>569</v>
      </c>
      <c r="T39" s="22">
        <f>S39/Q39</f>
        <v>0.16435586366262275</v>
      </c>
      <c r="U39" s="22">
        <f>S39/R39</f>
        <v>0.20394265232974909</v>
      </c>
      <c r="V39" s="21">
        <v>392</v>
      </c>
      <c r="W39" s="21">
        <v>34</v>
      </c>
      <c r="X39" s="21">
        <v>111</v>
      </c>
      <c r="Y39" s="21">
        <v>22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167</v>
      </c>
      <c r="AF39" s="21">
        <v>33</v>
      </c>
      <c r="AG39" s="22">
        <f>AF39/AD39</f>
        <v>2.9074889867841409E-2</v>
      </c>
      <c r="AH39" s="22">
        <f>AF39/AE39</f>
        <v>0.19760479041916168</v>
      </c>
      <c r="AI39" s="21">
        <v>11</v>
      </c>
      <c r="AJ39" s="21">
        <v>13</v>
      </c>
      <c r="AK39" s="21">
        <v>4</v>
      </c>
      <c r="AL39" s="21">
        <v>5</v>
      </c>
      <c r="AM39" s="20">
        <v>0</v>
      </c>
      <c r="AO39" s="19">
        <v>2</v>
      </c>
      <c r="AP39" s="20" t="s">
        <v>33</v>
      </c>
      <c r="AQ39" s="21">
        <v>78</v>
      </c>
      <c r="AR39" s="21">
        <v>64</v>
      </c>
      <c r="AS39" s="21">
        <v>12</v>
      </c>
      <c r="AT39" s="22">
        <f>AS39/AQ39</f>
        <v>0.15384615384615385</v>
      </c>
      <c r="AU39" s="22">
        <f>AS39/AR39</f>
        <v>0.1875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3586</v>
      </c>
      <c r="F40" s="21">
        <v>827</v>
      </c>
      <c r="G40" s="22">
        <f>F40/D40</f>
        <v>0.17592001701765581</v>
      </c>
      <c r="H40" s="22">
        <f>F40/E40</f>
        <v>0.23061907417735639</v>
      </c>
      <c r="I40" s="21">
        <v>564</v>
      </c>
      <c r="J40" s="21">
        <v>71</v>
      </c>
      <c r="K40" s="21">
        <v>143</v>
      </c>
      <c r="L40" s="21">
        <v>40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3174</v>
      </c>
      <c r="S40" s="21">
        <v>714</v>
      </c>
      <c r="T40" s="22">
        <f>S40/Q40</f>
        <v>0.20623916811091855</v>
      </c>
      <c r="U40" s="22">
        <f>S40/R40</f>
        <v>0.22495274102079396</v>
      </c>
      <c r="V40" s="21">
        <v>520</v>
      </c>
      <c r="W40" s="21">
        <v>37</v>
      </c>
      <c r="X40" s="21">
        <v>122</v>
      </c>
      <c r="Y40" s="21">
        <v>26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336</v>
      </c>
      <c r="AF40" s="21">
        <v>99</v>
      </c>
      <c r="AG40" s="22">
        <f>AF40/AD40</f>
        <v>8.7224669603524235E-2</v>
      </c>
      <c r="AH40" s="22">
        <f>AF40/AE40</f>
        <v>0.29464285714285715</v>
      </c>
      <c r="AI40" s="21">
        <v>37</v>
      </c>
      <c r="AJ40" s="21">
        <v>34</v>
      </c>
      <c r="AK40" s="21">
        <v>14</v>
      </c>
      <c r="AL40" s="21">
        <v>14</v>
      </c>
      <c r="AM40" s="20">
        <v>0</v>
      </c>
      <c r="AO40" s="19">
        <v>3</v>
      </c>
      <c r="AP40" s="20" t="s">
        <v>34</v>
      </c>
      <c r="AQ40" s="21">
        <v>78</v>
      </c>
      <c r="AR40" s="21">
        <v>74</v>
      </c>
      <c r="AS40" s="21">
        <v>14</v>
      </c>
      <c r="AT40" s="22">
        <f>AS40/AQ40</f>
        <v>0.17948717948717949</v>
      </c>
      <c r="AU40" s="22">
        <f>AS40/AR40</f>
        <v>0.1891891891891892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3943</v>
      </c>
      <c r="F41" s="16">
        <v>1182</v>
      </c>
      <c r="G41" s="24">
        <f>F41/D41</f>
        <v>0.25143586470963625</v>
      </c>
      <c r="H41" s="24">
        <f>F41/E41</f>
        <v>0.29977174740045648</v>
      </c>
      <c r="I41" s="16">
        <v>858</v>
      </c>
      <c r="J41" s="16">
        <v>95</v>
      </c>
      <c r="K41" s="16">
        <v>165</v>
      </c>
      <c r="L41" s="16">
        <v>56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3271</v>
      </c>
      <c r="S41" s="16">
        <v>980</v>
      </c>
      <c r="T41" s="24">
        <f>S41/Q41</f>
        <v>0.28307336799537841</v>
      </c>
      <c r="U41" s="24">
        <f>S41/R41</f>
        <v>0.29960256802201163</v>
      </c>
      <c r="V41" s="16">
        <v>745</v>
      </c>
      <c r="W41" s="16">
        <v>49</v>
      </c>
      <c r="X41" s="16">
        <v>140</v>
      </c>
      <c r="Y41" s="16">
        <v>39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582</v>
      </c>
      <c r="AF41" s="16">
        <v>184</v>
      </c>
      <c r="AG41" s="24">
        <f>AF41/AD41</f>
        <v>0.16211453744493393</v>
      </c>
      <c r="AH41" s="24">
        <f>AF41/AE41</f>
        <v>0.31615120274914088</v>
      </c>
      <c r="AI41" s="16">
        <v>104</v>
      </c>
      <c r="AJ41" s="16">
        <v>46</v>
      </c>
      <c r="AK41" s="16">
        <v>16</v>
      </c>
      <c r="AL41" s="16">
        <v>17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49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49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49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583</v>
      </c>
      <c r="F53" s="21">
        <v>129</v>
      </c>
      <c r="G53" s="22">
        <f>F53/D53</f>
        <v>8.8659793814432994E-2</v>
      </c>
      <c r="H53" s="22">
        <f>F53/E53</f>
        <v>0.22126929674099485</v>
      </c>
      <c r="I53" s="21">
        <v>74</v>
      </c>
      <c r="J53" s="21">
        <v>16</v>
      </c>
      <c r="K53" s="21">
        <v>33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184</v>
      </c>
      <c r="S53" s="21">
        <v>37</v>
      </c>
      <c r="T53" s="22">
        <f>S53/Q53</f>
        <v>4.659949622166247E-2</v>
      </c>
      <c r="U53" s="22">
        <f>S53/R53</f>
        <v>0.20108695652173914</v>
      </c>
      <c r="V53" s="21">
        <v>18</v>
      </c>
      <c r="W53" s="21">
        <v>7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399</v>
      </c>
      <c r="AF53" s="21">
        <v>92</v>
      </c>
      <c r="AG53" s="22">
        <f>AF53/AD53</f>
        <v>0.13918305597579425</v>
      </c>
      <c r="AH53" s="22">
        <f>AF53/AE53</f>
        <v>0.23057644110275688</v>
      </c>
      <c r="AI53" s="21">
        <v>56</v>
      </c>
      <c r="AJ53" s="21">
        <v>9</v>
      </c>
      <c r="AK53" s="21">
        <v>23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663</v>
      </c>
      <c r="F54" s="21">
        <v>130</v>
      </c>
      <c r="G54" s="22">
        <f>F54/D54</f>
        <v>8.9347079037800689E-2</v>
      </c>
      <c r="H54" s="22">
        <f>F54/E54</f>
        <v>0.19607843137254902</v>
      </c>
      <c r="I54" s="21">
        <v>77</v>
      </c>
      <c r="J54" s="21">
        <v>16</v>
      </c>
      <c r="K54" s="21">
        <v>33</v>
      </c>
      <c r="L54" s="21">
        <v>3</v>
      </c>
      <c r="M54" s="20">
        <v>1</v>
      </c>
      <c r="O54" s="19">
        <v>2</v>
      </c>
      <c r="P54" s="20" t="s">
        <v>33</v>
      </c>
      <c r="Q54" s="21">
        <v>794</v>
      </c>
      <c r="R54" s="21">
        <v>237</v>
      </c>
      <c r="S54" s="21">
        <v>37</v>
      </c>
      <c r="T54" s="22">
        <f>S54/Q54</f>
        <v>4.659949622166247E-2</v>
      </c>
      <c r="U54" s="22">
        <f>S54/R54</f>
        <v>0.15611814345991562</v>
      </c>
      <c r="V54" s="21">
        <v>20</v>
      </c>
      <c r="W54" s="21">
        <v>7</v>
      </c>
      <c r="X54" s="21">
        <v>10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426</v>
      </c>
      <c r="AF54" s="21">
        <v>93</v>
      </c>
      <c r="AG54" s="22">
        <f>AF54/AD54</f>
        <v>0.14069591527987896</v>
      </c>
      <c r="AH54" s="22">
        <f>AF54/AE54</f>
        <v>0.21830985915492956</v>
      </c>
      <c r="AI54" s="21">
        <v>57</v>
      </c>
      <c r="AJ54" s="21">
        <v>9</v>
      </c>
      <c r="AK54" s="21">
        <v>23</v>
      </c>
      <c r="AL54" s="21">
        <v>3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886</v>
      </c>
      <c r="F55" s="21">
        <v>156</v>
      </c>
      <c r="G55" s="22">
        <f>F55/D55</f>
        <v>0.10721649484536082</v>
      </c>
      <c r="H55" s="22">
        <f>F55/E55</f>
        <v>0.17607223476297967</v>
      </c>
      <c r="I55" s="21">
        <v>94</v>
      </c>
      <c r="J55" s="21">
        <v>21</v>
      </c>
      <c r="K55" s="21">
        <v>34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370</v>
      </c>
      <c r="S55" s="21">
        <v>39</v>
      </c>
      <c r="T55" s="22">
        <f>S55/Q55</f>
        <v>4.9118387909319897E-2</v>
      </c>
      <c r="U55" s="22">
        <f>S55/R55</f>
        <v>0.10540540540540541</v>
      </c>
      <c r="V55" s="21">
        <v>24</v>
      </c>
      <c r="W55" s="21">
        <v>5</v>
      </c>
      <c r="X55" s="21">
        <v>10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516</v>
      </c>
      <c r="AF55" s="21">
        <v>117</v>
      </c>
      <c r="AG55" s="22">
        <f>AF55/AD55</f>
        <v>0.17700453857791226</v>
      </c>
      <c r="AH55" s="22">
        <f>AF55/AE55</f>
        <v>0.22674418604651161</v>
      </c>
      <c r="AI55" s="21">
        <v>70</v>
      </c>
      <c r="AJ55" s="21">
        <v>16</v>
      </c>
      <c r="AK55" s="21">
        <v>24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1277</v>
      </c>
      <c r="F56" s="16">
        <v>211</v>
      </c>
      <c r="G56" s="24">
        <f>F56/D56</f>
        <v>0.1450171821305842</v>
      </c>
      <c r="H56" s="24">
        <f>F56/E56</f>
        <v>0.16523101018010963</v>
      </c>
      <c r="I56" s="16">
        <v>142</v>
      </c>
      <c r="J56" s="16">
        <v>26</v>
      </c>
      <c r="K56" s="16">
        <v>36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713</v>
      </c>
      <c r="S56" s="16">
        <v>47</v>
      </c>
      <c r="T56" s="24">
        <f>S56/Q56</f>
        <v>5.9193954659949623E-2</v>
      </c>
      <c r="U56" s="24">
        <f>S56/R56</f>
        <v>6.5918653576437586E-2</v>
      </c>
      <c r="V56" s="16">
        <v>30</v>
      </c>
      <c r="W56" s="16">
        <v>5</v>
      </c>
      <c r="X56" s="16">
        <v>12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564</v>
      </c>
      <c r="AF56" s="16">
        <v>164</v>
      </c>
      <c r="AG56" s="24">
        <f>AF56/AD56</f>
        <v>0.24810892586989411</v>
      </c>
      <c r="AH56" s="24">
        <f>AF56/AE56</f>
        <v>0.29078014184397161</v>
      </c>
      <c r="AI56" s="16">
        <v>112</v>
      </c>
      <c r="AJ56" s="16">
        <v>21</v>
      </c>
      <c r="AK56" s="16">
        <v>24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49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49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49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391</v>
      </c>
      <c r="F68" s="21">
        <v>65</v>
      </c>
      <c r="G68" s="22">
        <f>F68/D68</f>
        <v>7.9754601226993863E-2</v>
      </c>
      <c r="H68" s="22">
        <f>F68/E68</f>
        <v>0.16624040920716113</v>
      </c>
      <c r="I68" s="21">
        <v>51</v>
      </c>
      <c r="J68" s="21">
        <v>5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120</v>
      </c>
      <c r="S68" s="21">
        <v>5</v>
      </c>
      <c r="T68" s="22">
        <f>S68/Q68</f>
        <v>1.1337868480725623E-2</v>
      </c>
      <c r="U68" s="22">
        <f>S68/R68</f>
        <v>4.1666666666666664E-2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271</v>
      </c>
      <c r="AF68" s="21">
        <v>60</v>
      </c>
      <c r="AG68" s="22">
        <f>AF68/AD68</f>
        <v>0.16042780748663102</v>
      </c>
      <c r="AH68" s="22">
        <f>AF68/AE68</f>
        <v>0.22140221402214022</v>
      </c>
      <c r="AI68" s="21">
        <v>48</v>
      </c>
      <c r="AJ68" s="21">
        <v>3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418</v>
      </c>
      <c r="F69" s="21">
        <v>68</v>
      </c>
      <c r="G69" s="22">
        <f>F69/D69</f>
        <v>8.3435582822085894E-2</v>
      </c>
      <c r="H69" s="22">
        <f>F69/E69</f>
        <v>0.16267942583732056</v>
      </c>
      <c r="I69" s="21">
        <v>53</v>
      </c>
      <c r="J69" s="21">
        <v>5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140</v>
      </c>
      <c r="S69" s="21">
        <v>5</v>
      </c>
      <c r="T69" s="22">
        <f>S69/Q69</f>
        <v>1.1337868480725623E-2</v>
      </c>
      <c r="U69" s="22">
        <f>S69/R69</f>
        <v>3.5714285714285712E-2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278</v>
      </c>
      <c r="AF69" s="21">
        <v>63</v>
      </c>
      <c r="AG69" s="22">
        <f>AF69/AD69</f>
        <v>0.16844919786096257</v>
      </c>
      <c r="AH69" s="22">
        <f>AF69/AE69</f>
        <v>0.22661870503597123</v>
      </c>
      <c r="AI69" s="21">
        <v>50</v>
      </c>
      <c r="AJ69" s="21">
        <v>3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533</v>
      </c>
      <c r="F70" s="21">
        <v>86</v>
      </c>
      <c r="G70" s="22">
        <f>F70/D70</f>
        <v>0.10552147239263804</v>
      </c>
      <c r="H70" s="22">
        <f>F70/E70</f>
        <v>0.16135084427767354</v>
      </c>
      <c r="I70" s="21">
        <v>65</v>
      </c>
      <c r="J70" s="21">
        <v>7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215</v>
      </c>
      <c r="S70" s="21">
        <v>7</v>
      </c>
      <c r="T70" s="22">
        <f>S70/Q70</f>
        <v>1.5873015873015872E-2</v>
      </c>
      <c r="U70" s="22">
        <f>S70/R70</f>
        <v>3.255813953488372E-2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318</v>
      </c>
      <c r="AF70" s="21">
        <v>79</v>
      </c>
      <c r="AG70" s="22">
        <f>AF70/AD70</f>
        <v>0.21122994652406418</v>
      </c>
      <c r="AH70" s="22">
        <f>AF70/AE70</f>
        <v>0.24842767295597484</v>
      </c>
      <c r="AI70" s="21">
        <v>59</v>
      </c>
      <c r="AJ70" s="21">
        <v>6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738</v>
      </c>
      <c r="F71" s="16">
        <v>121</v>
      </c>
      <c r="G71" s="24">
        <f>F71/D71</f>
        <v>0.14846625766871166</v>
      </c>
      <c r="H71" s="24">
        <f>F71/E71</f>
        <v>0.16395663956639567</v>
      </c>
      <c r="I71" s="16">
        <v>92</v>
      </c>
      <c r="J71" s="16">
        <v>8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406</v>
      </c>
      <c r="S71" s="16">
        <v>8</v>
      </c>
      <c r="T71" s="24">
        <f>S71/Q71</f>
        <v>1.8140589569160998E-2</v>
      </c>
      <c r="U71" s="24">
        <f>S71/R71</f>
        <v>1.9704433497536946E-2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332</v>
      </c>
      <c r="AF71" s="16">
        <v>113</v>
      </c>
      <c r="AG71" s="24">
        <f>AF71/AD71</f>
        <v>0.30213903743315507</v>
      </c>
      <c r="AH71" s="24">
        <f>AF71/AE71</f>
        <v>0.34036144578313254</v>
      </c>
      <c r="AI71" s="16">
        <v>87</v>
      </c>
      <c r="AJ71" s="16">
        <v>7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50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50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50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50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50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4494</v>
      </c>
      <c r="F8" s="21">
        <v>892</v>
      </c>
      <c r="G8" s="22">
        <f>F8/D8</f>
        <v>8.9200000000000002E-2</v>
      </c>
      <c r="H8" s="22">
        <f>F8/E8</f>
        <v>0.19848687138406765</v>
      </c>
      <c r="I8" s="21">
        <v>583</v>
      </c>
      <c r="J8" s="21">
        <v>105</v>
      </c>
      <c r="K8" s="21">
        <v>156</v>
      </c>
      <c r="L8" s="21">
        <v>38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3892</v>
      </c>
      <c r="S8" s="21">
        <v>756</v>
      </c>
      <c r="T8" s="22">
        <f>S8/Q8</f>
        <v>0.10440546885789255</v>
      </c>
      <c r="U8" s="22">
        <f>S8/R8</f>
        <v>0.19424460431654678</v>
      </c>
      <c r="V8" s="21">
        <v>516</v>
      </c>
      <c r="W8" s="21">
        <v>64</v>
      </c>
      <c r="X8" s="21">
        <v>144</v>
      </c>
      <c r="Y8" s="21">
        <v>22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486</v>
      </c>
      <c r="AF8" s="21">
        <v>114</v>
      </c>
      <c r="AG8" s="22">
        <f>AF8/AD8</f>
        <v>4.6042003231017772E-2</v>
      </c>
      <c r="AH8" s="22">
        <f>AF8/AE8</f>
        <v>0.23456790123456789</v>
      </c>
      <c r="AI8" s="21">
        <v>52</v>
      </c>
      <c r="AJ8" s="21">
        <v>41</v>
      </c>
      <c r="AK8" s="21">
        <v>5</v>
      </c>
      <c r="AL8" s="21">
        <v>16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4572</v>
      </c>
      <c r="F9" s="21">
        <v>868</v>
      </c>
      <c r="G9" s="22">
        <f>F9/D9</f>
        <v>8.6800000000000002E-2</v>
      </c>
      <c r="H9" s="22">
        <f>F9/E9</f>
        <v>0.18985126859142606</v>
      </c>
      <c r="I9" s="21">
        <v>590</v>
      </c>
      <c r="J9" s="21">
        <v>91</v>
      </c>
      <c r="K9" s="21">
        <v>143</v>
      </c>
      <c r="L9" s="21">
        <v>34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4145</v>
      </c>
      <c r="S9" s="21">
        <v>756</v>
      </c>
      <c r="T9" s="22">
        <f>S9/Q9</f>
        <v>0.10440546885789255</v>
      </c>
      <c r="U9" s="22">
        <f>S9/R9</f>
        <v>0.18238841978287093</v>
      </c>
      <c r="V9" s="21">
        <v>527</v>
      </c>
      <c r="W9" s="21">
        <v>58</v>
      </c>
      <c r="X9" s="21">
        <v>133</v>
      </c>
      <c r="Y9" s="21">
        <v>28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318</v>
      </c>
      <c r="AF9" s="21">
        <v>91</v>
      </c>
      <c r="AG9" s="22">
        <f>AF9/AD9</f>
        <v>3.6752827140549275E-2</v>
      </c>
      <c r="AH9" s="22">
        <f>AF9/AE9</f>
        <v>0.28616352201257861</v>
      </c>
      <c r="AI9" s="21">
        <v>49</v>
      </c>
      <c r="AJ9" s="21">
        <v>33</v>
      </c>
      <c r="AK9" s="21">
        <v>3</v>
      </c>
      <c r="AL9" s="21">
        <v>6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5845</v>
      </c>
      <c r="F10" s="21">
        <v>1124</v>
      </c>
      <c r="G10" s="22">
        <f>F10/D10</f>
        <v>0.1124</v>
      </c>
      <c r="H10" s="22">
        <f>F10/E10</f>
        <v>0.19230111206159112</v>
      </c>
      <c r="I10" s="21">
        <v>776</v>
      </c>
      <c r="J10" s="21">
        <v>122</v>
      </c>
      <c r="K10" s="21">
        <v>170</v>
      </c>
      <c r="L10" s="21">
        <v>47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5125</v>
      </c>
      <c r="S10" s="21">
        <v>928</v>
      </c>
      <c r="T10" s="22">
        <f>S10/Q10</f>
        <v>0.12815909404778345</v>
      </c>
      <c r="U10" s="22">
        <f>S10/R10</f>
        <v>0.18107317073170731</v>
      </c>
      <c r="V10" s="21">
        <v>684</v>
      </c>
      <c r="W10" s="21">
        <v>58</v>
      </c>
      <c r="X10" s="21">
        <v>146</v>
      </c>
      <c r="Y10" s="21">
        <v>31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580</v>
      </c>
      <c r="AF10" s="21">
        <v>172</v>
      </c>
      <c r="AG10" s="22">
        <f>AF10/AD10</f>
        <v>6.9466882067851371E-2</v>
      </c>
      <c r="AH10" s="22">
        <f>AF10/AE10</f>
        <v>0.29655172413793102</v>
      </c>
      <c r="AI10" s="21">
        <v>77</v>
      </c>
      <c r="AJ10" s="21">
        <v>64</v>
      </c>
      <c r="AK10" s="21">
        <v>15</v>
      </c>
      <c r="AL10" s="21">
        <v>16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7664</v>
      </c>
      <c r="F11" s="16">
        <v>1538</v>
      </c>
      <c r="G11" s="24">
        <f>F11/D11</f>
        <v>0.15379999999999999</v>
      </c>
      <c r="H11" s="24">
        <f>F11/E11</f>
        <v>0.200678496868476</v>
      </c>
      <c r="I11" s="16">
        <v>1110</v>
      </c>
      <c r="J11" s="16">
        <v>161</v>
      </c>
      <c r="K11" s="16">
        <v>197</v>
      </c>
      <c r="L11" s="16">
        <v>62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6568</v>
      </c>
      <c r="S11" s="16">
        <v>1236</v>
      </c>
      <c r="T11" s="24">
        <f>S11/Q11</f>
        <v>0.17069465543433227</v>
      </c>
      <c r="U11" s="24">
        <f>S11/R11</f>
        <v>0.1881851400730816</v>
      </c>
      <c r="V11" s="16">
        <v>945</v>
      </c>
      <c r="W11" s="16">
        <v>69</v>
      </c>
      <c r="X11" s="16">
        <v>170</v>
      </c>
      <c r="Y11" s="16">
        <v>45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914</v>
      </c>
      <c r="AF11" s="16">
        <v>273</v>
      </c>
      <c r="AG11" s="24">
        <f>AF11/AD11</f>
        <v>0.11025848142164782</v>
      </c>
      <c r="AH11" s="24">
        <f>AF11/AE11</f>
        <v>0.29868708971553609</v>
      </c>
      <c r="AI11" s="16">
        <v>147</v>
      </c>
      <c r="AJ11" s="16">
        <v>92</v>
      </c>
      <c r="AK11" s="16">
        <v>16</v>
      </c>
      <c r="AL11" s="16">
        <v>17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50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50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50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50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1610</v>
      </c>
      <c r="F23" s="21">
        <v>285</v>
      </c>
      <c r="G23" s="22">
        <f>F23/D23</f>
        <v>5.378373277976977E-2</v>
      </c>
      <c r="H23" s="22">
        <f>F23/E23</f>
        <v>0.17701863354037267</v>
      </c>
      <c r="I23" s="21">
        <v>180</v>
      </c>
      <c r="J23" s="21">
        <v>59</v>
      </c>
      <c r="K23" s="21">
        <v>27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1216</v>
      </c>
      <c r="S23" s="21">
        <v>192</v>
      </c>
      <c r="T23" s="22">
        <f>S23/Q23</f>
        <v>5.080709182323366E-2</v>
      </c>
      <c r="U23" s="22">
        <f>S23/R23</f>
        <v>0.15789473684210525</v>
      </c>
      <c r="V23" s="21">
        <v>131</v>
      </c>
      <c r="W23" s="21">
        <v>29</v>
      </c>
      <c r="X23" s="21">
        <v>24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340</v>
      </c>
      <c r="AF23" s="21">
        <v>83</v>
      </c>
      <c r="AG23" s="22">
        <f>AF23/AD23</f>
        <v>6.1894108873974646E-2</v>
      </c>
      <c r="AH23" s="22">
        <f>AF23/AE23</f>
        <v>0.24411764705882352</v>
      </c>
      <c r="AI23" s="21">
        <v>41</v>
      </c>
      <c r="AJ23" s="21">
        <v>30</v>
      </c>
      <c r="AK23" s="21">
        <v>1</v>
      </c>
      <c r="AL23" s="21">
        <v>11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1692</v>
      </c>
      <c r="F24" s="21">
        <v>272</v>
      </c>
      <c r="G24" s="22">
        <f>F24/D24</f>
        <v>5.133043970560483E-2</v>
      </c>
      <c r="H24" s="22">
        <f>F24/E24</f>
        <v>0.16075650118203311</v>
      </c>
      <c r="I24" s="21">
        <v>185</v>
      </c>
      <c r="J24" s="21">
        <v>51</v>
      </c>
      <c r="K24" s="21">
        <v>26</v>
      </c>
      <c r="L24" s="21">
        <v>10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1378</v>
      </c>
      <c r="S24" s="21">
        <v>190</v>
      </c>
      <c r="T24" s="22">
        <f>S24/Q24</f>
        <v>5.0277851283408309E-2</v>
      </c>
      <c r="U24" s="22">
        <f>S24/R24</f>
        <v>0.13788098693759071</v>
      </c>
      <c r="V24" s="21">
        <v>136</v>
      </c>
      <c r="W24" s="21">
        <v>24</v>
      </c>
      <c r="X24" s="21">
        <v>24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266</v>
      </c>
      <c r="AF24" s="21">
        <v>73</v>
      </c>
      <c r="AG24" s="22">
        <f>AF24/AD24</f>
        <v>5.4436987322893364E-2</v>
      </c>
      <c r="AH24" s="22">
        <f>AF24/AE24</f>
        <v>0.27443609022556392</v>
      </c>
      <c r="AI24" s="21">
        <v>42</v>
      </c>
      <c r="AJ24" s="21">
        <v>27</v>
      </c>
      <c r="AK24" s="21">
        <v>0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2484</v>
      </c>
      <c r="F25" s="21">
        <v>319</v>
      </c>
      <c r="G25" s="22">
        <f>F25/D25</f>
        <v>6.0200037742970371E-2</v>
      </c>
      <c r="H25" s="22">
        <f>F25/E25</f>
        <v>0.12842190016103058</v>
      </c>
      <c r="I25" s="21">
        <v>220</v>
      </c>
      <c r="J25" s="21">
        <v>59</v>
      </c>
      <c r="K25" s="21">
        <v>30</v>
      </c>
      <c r="L25" s="21">
        <v>10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2014</v>
      </c>
      <c r="S25" s="21">
        <v>214</v>
      </c>
      <c r="T25" s="22">
        <f>S25/Q25</f>
        <v>5.6628737761312518E-2</v>
      </c>
      <c r="U25" s="22">
        <f>S25/R25</f>
        <v>0.10625620655412116</v>
      </c>
      <c r="V25" s="21">
        <v>164</v>
      </c>
      <c r="W25" s="21">
        <v>21</v>
      </c>
      <c r="X25" s="21">
        <v>24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398</v>
      </c>
      <c r="AF25" s="21">
        <v>95</v>
      </c>
      <c r="AG25" s="22">
        <f>AF25/AD25</f>
        <v>7.0842654735272181E-2</v>
      </c>
      <c r="AH25" s="22">
        <f>AF25/AE25</f>
        <v>0.23869346733668342</v>
      </c>
      <c r="AI25" s="21">
        <v>48</v>
      </c>
      <c r="AJ25" s="21">
        <v>38</v>
      </c>
      <c r="AK25" s="21">
        <v>4</v>
      </c>
      <c r="AL25" s="21">
        <v>5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4066</v>
      </c>
      <c r="F26" s="16">
        <v>383</v>
      </c>
      <c r="G26" s="24">
        <f>F26/D26</f>
        <v>7.2277788261936218E-2</v>
      </c>
      <c r="H26" s="24">
        <f>F26/E26</f>
        <v>9.4195769798327597E-2</v>
      </c>
      <c r="I26" s="16">
        <v>267</v>
      </c>
      <c r="J26" s="16">
        <v>69</v>
      </c>
      <c r="K26" s="16">
        <v>36</v>
      </c>
      <c r="L26" s="16">
        <v>11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3379</v>
      </c>
      <c r="S26" s="16">
        <v>256</v>
      </c>
      <c r="T26" s="24">
        <f>S26/Q26</f>
        <v>6.7742789097644876E-2</v>
      </c>
      <c r="U26" s="24">
        <f>S26/R26</f>
        <v>7.5762059781000299E-2</v>
      </c>
      <c r="V26" s="16">
        <v>200</v>
      </c>
      <c r="W26" s="16">
        <v>20</v>
      </c>
      <c r="X26" s="16">
        <v>30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580</v>
      </c>
      <c r="AF26" s="16">
        <v>116</v>
      </c>
      <c r="AG26" s="24">
        <f>AF26/AD26</f>
        <v>8.6502609992542875E-2</v>
      </c>
      <c r="AH26" s="24">
        <f>AF26/AE26</f>
        <v>0.2</v>
      </c>
      <c r="AI26" s="16">
        <v>58</v>
      </c>
      <c r="AJ26" s="16">
        <v>49</v>
      </c>
      <c r="AK26" s="16">
        <v>4</v>
      </c>
      <c r="AL26" s="16">
        <v>5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50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50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50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50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50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2884</v>
      </c>
      <c r="F38" s="21">
        <v>607</v>
      </c>
      <c r="G38" s="22">
        <f>F38/D38</f>
        <v>0.12912146351840034</v>
      </c>
      <c r="H38" s="22">
        <f>F38/E38</f>
        <v>0.21047156726768376</v>
      </c>
      <c r="I38" s="21">
        <v>403</v>
      </c>
      <c r="J38" s="21">
        <v>46</v>
      </c>
      <c r="K38" s="21">
        <v>129</v>
      </c>
      <c r="L38" s="21">
        <v>19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2676</v>
      </c>
      <c r="S38" s="15">
        <v>564</v>
      </c>
      <c r="T38" s="28">
        <f>S38/Q38</f>
        <v>0.16291161178509533</v>
      </c>
      <c r="U38" s="28">
        <f>S38/R38</f>
        <v>0.21076233183856502</v>
      </c>
      <c r="V38" s="15">
        <v>385</v>
      </c>
      <c r="W38" s="15">
        <v>35</v>
      </c>
      <c r="X38" s="15">
        <v>120</v>
      </c>
      <c r="Y38" s="15">
        <v>14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146</v>
      </c>
      <c r="AF38" s="21">
        <v>31</v>
      </c>
      <c r="AG38" s="22">
        <f>AF38/AD38</f>
        <v>2.7312775330396475E-2</v>
      </c>
      <c r="AH38" s="22">
        <f>AF38/AE38</f>
        <v>0.21232876712328766</v>
      </c>
      <c r="AI38" s="21">
        <v>11</v>
      </c>
      <c r="AJ38" s="21">
        <v>11</v>
      </c>
      <c r="AK38" s="21">
        <v>4</v>
      </c>
      <c r="AL38" s="21">
        <v>5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2880</v>
      </c>
      <c r="F39" s="21">
        <v>596</v>
      </c>
      <c r="G39" s="22">
        <f>F39/D39</f>
        <v>0.12678153584343757</v>
      </c>
      <c r="H39" s="22">
        <f>F39/E39</f>
        <v>0.20694444444444443</v>
      </c>
      <c r="I39" s="21">
        <v>405</v>
      </c>
      <c r="J39" s="21">
        <v>40</v>
      </c>
      <c r="K39" s="21">
        <v>117</v>
      </c>
      <c r="L39" s="21">
        <v>24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2767</v>
      </c>
      <c r="S39" s="21">
        <v>566</v>
      </c>
      <c r="T39" s="22">
        <f>S39/Q39</f>
        <v>0.1634893125361063</v>
      </c>
      <c r="U39" s="22">
        <f>S39/R39</f>
        <v>0.20455366823274304</v>
      </c>
      <c r="V39" s="21">
        <v>391</v>
      </c>
      <c r="W39" s="21">
        <v>34</v>
      </c>
      <c r="X39" s="21">
        <v>109</v>
      </c>
      <c r="Y39" s="21">
        <v>22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52</v>
      </c>
      <c r="AF39" s="21">
        <v>18</v>
      </c>
      <c r="AG39" s="22">
        <f>AF39/AD39</f>
        <v>1.5859030837004406E-2</v>
      </c>
      <c r="AH39" s="22">
        <f>AF39/AE39</f>
        <v>0.34615384615384615</v>
      </c>
      <c r="AI39" s="21">
        <v>7</v>
      </c>
      <c r="AJ39" s="21">
        <v>6</v>
      </c>
      <c r="AK39" s="21">
        <v>3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3361</v>
      </c>
      <c r="F40" s="21">
        <v>805</v>
      </c>
      <c r="G40" s="22">
        <f>F40/D40</f>
        <v>0.17124016166773026</v>
      </c>
      <c r="H40" s="22">
        <f>F40/E40</f>
        <v>0.23951204998512349</v>
      </c>
      <c r="I40" s="21">
        <v>556</v>
      </c>
      <c r="J40" s="21">
        <v>63</v>
      </c>
      <c r="K40" s="21">
        <v>140</v>
      </c>
      <c r="L40" s="21">
        <v>37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3111</v>
      </c>
      <c r="S40" s="21">
        <v>714</v>
      </c>
      <c r="T40" s="22">
        <f>S40/Q40</f>
        <v>0.20623916811091855</v>
      </c>
      <c r="U40" s="22">
        <f>S40/R40</f>
        <v>0.22950819672131148</v>
      </c>
      <c r="V40" s="21">
        <v>520</v>
      </c>
      <c r="W40" s="21">
        <v>37</v>
      </c>
      <c r="X40" s="21">
        <v>122</v>
      </c>
      <c r="Y40" s="21">
        <v>26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182</v>
      </c>
      <c r="AF40" s="21">
        <v>77</v>
      </c>
      <c r="AG40" s="22">
        <f>AF40/AD40</f>
        <v>6.7841409691629953E-2</v>
      </c>
      <c r="AH40" s="22">
        <f>AF40/AE40</f>
        <v>0.42307692307692307</v>
      </c>
      <c r="AI40" s="21">
        <v>29</v>
      </c>
      <c r="AJ40" s="21">
        <v>26</v>
      </c>
      <c r="AK40" s="21">
        <v>11</v>
      </c>
      <c r="AL40" s="21">
        <v>11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3598</v>
      </c>
      <c r="F41" s="16">
        <v>1155</v>
      </c>
      <c r="G41" s="24">
        <f>F41/D41</f>
        <v>0.24569240587109126</v>
      </c>
      <c r="H41" s="24">
        <f>F41/E41</f>
        <v>0.321011673151751</v>
      </c>
      <c r="I41" s="16">
        <v>843</v>
      </c>
      <c r="J41" s="16">
        <v>92</v>
      </c>
      <c r="K41" s="16">
        <v>161</v>
      </c>
      <c r="L41" s="16">
        <v>51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3189</v>
      </c>
      <c r="S41" s="16">
        <v>980</v>
      </c>
      <c r="T41" s="24">
        <f>S41/Q41</f>
        <v>0.28307336799537841</v>
      </c>
      <c r="U41" s="24">
        <f>S41/R41</f>
        <v>0.30730636563185953</v>
      </c>
      <c r="V41" s="16">
        <v>745</v>
      </c>
      <c r="W41" s="16">
        <v>49</v>
      </c>
      <c r="X41" s="16">
        <v>140</v>
      </c>
      <c r="Y41" s="16">
        <v>39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334</v>
      </c>
      <c r="AF41" s="16">
        <v>157</v>
      </c>
      <c r="AG41" s="24">
        <f>AF41/AD41</f>
        <v>0.13832599118942732</v>
      </c>
      <c r="AH41" s="24">
        <f>AF41/AE41</f>
        <v>0.47005988023952094</v>
      </c>
      <c r="AI41" s="16">
        <v>89</v>
      </c>
      <c r="AJ41" s="16">
        <v>43</v>
      </c>
      <c r="AK41" s="16">
        <v>12</v>
      </c>
      <c r="AL41" s="16">
        <v>12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50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50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50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583</v>
      </c>
      <c r="F53" s="21">
        <v>129</v>
      </c>
      <c r="G53" s="22">
        <f>F53/D53</f>
        <v>8.8659793814432994E-2</v>
      </c>
      <c r="H53" s="22">
        <f>F53/E53</f>
        <v>0.22126929674099485</v>
      </c>
      <c r="I53" s="21">
        <v>74</v>
      </c>
      <c r="J53" s="21">
        <v>16</v>
      </c>
      <c r="K53" s="21">
        <v>33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184</v>
      </c>
      <c r="S53" s="21">
        <v>37</v>
      </c>
      <c r="T53" s="22">
        <f>S53/Q53</f>
        <v>4.659949622166247E-2</v>
      </c>
      <c r="U53" s="22">
        <f>S53/R53</f>
        <v>0.20108695652173914</v>
      </c>
      <c r="V53" s="21">
        <v>18</v>
      </c>
      <c r="W53" s="21">
        <v>7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399</v>
      </c>
      <c r="AF53" s="21">
        <v>92</v>
      </c>
      <c r="AG53" s="22">
        <f>AF53/AD53</f>
        <v>0.13918305597579425</v>
      </c>
      <c r="AH53" s="22">
        <f>AF53/AE53</f>
        <v>0.23057644110275688</v>
      </c>
      <c r="AI53" s="21">
        <v>56</v>
      </c>
      <c r="AJ53" s="21">
        <v>9</v>
      </c>
      <c r="AK53" s="21">
        <v>23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629</v>
      </c>
      <c r="F54" s="21">
        <v>124</v>
      </c>
      <c r="G54" s="22">
        <f>F54/D54</f>
        <v>8.5223367697594504E-2</v>
      </c>
      <c r="H54" s="22">
        <f>F54/E54</f>
        <v>0.19713831478537361</v>
      </c>
      <c r="I54" s="21">
        <v>75</v>
      </c>
      <c r="J54" s="21">
        <v>12</v>
      </c>
      <c r="K54" s="21">
        <v>33</v>
      </c>
      <c r="L54" s="21">
        <v>3</v>
      </c>
      <c r="M54" s="20">
        <v>1</v>
      </c>
      <c r="O54" s="19">
        <v>2</v>
      </c>
      <c r="P54" s="20" t="s">
        <v>33</v>
      </c>
      <c r="Q54" s="21">
        <v>794</v>
      </c>
      <c r="R54" s="21">
        <v>219</v>
      </c>
      <c r="S54" s="21">
        <v>34</v>
      </c>
      <c r="T54" s="22">
        <f>S54/Q54</f>
        <v>4.2821158690176324E-2</v>
      </c>
      <c r="U54" s="22">
        <f>S54/R54</f>
        <v>0.15525114155251141</v>
      </c>
      <c r="V54" s="21">
        <v>18</v>
      </c>
      <c r="W54" s="21">
        <v>6</v>
      </c>
      <c r="X54" s="21">
        <v>10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410</v>
      </c>
      <c r="AF54" s="21">
        <v>90</v>
      </c>
      <c r="AG54" s="22">
        <f>AF54/AD54</f>
        <v>0.13615733736762481</v>
      </c>
      <c r="AH54" s="22">
        <f>AF54/AE54</f>
        <v>0.21951219512195122</v>
      </c>
      <c r="AI54" s="21">
        <v>57</v>
      </c>
      <c r="AJ54" s="21">
        <v>6</v>
      </c>
      <c r="AK54" s="21">
        <v>23</v>
      </c>
      <c r="AL54" s="21">
        <v>3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814</v>
      </c>
      <c r="F55" s="21">
        <v>147</v>
      </c>
      <c r="G55" s="22">
        <f>F55/D55</f>
        <v>0.10103092783505155</v>
      </c>
      <c r="H55" s="22">
        <f>F55/E55</f>
        <v>0.18058968058968058</v>
      </c>
      <c r="I55" s="21">
        <v>92</v>
      </c>
      <c r="J55" s="21">
        <v>14</v>
      </c>
      <c r="K55" s="21">
        <v>34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333</v>
      </c>
      <c r="S55" s="21">
        <v>37</v>
      </c>
      <c r="T55" s="22">
        <f>S55/Q55</f>
        <v>4.659949622166247E-2</v>
      </c>
      <c r="U55" s="22">
        <f>S55/R55</f>
        <v>0.1111111111111111</v>
      </c>
      <c r="V55" s="21">
        <v>23</v>
      </c>
      <c r="W55" s="21">
        <v>4</v>
      </c>
      <c r="X55" s="21">
        <v>10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481</v>
      </c>
      <c r="AF55" s="21">
        <v>110</v>
      </c>
      <c r="AG55" s="22">
        <f>AF55/AD55</f>
        <v>0.1664145234493192</v>
      </c>
      <c r="AH55" s="22">
        <f>AF55/AE55</f>
        <v>0.2286902286902287</v>
      </c>
      <c r="AI55" s="21">
        <v>69</v>
      </c>
      <c r="AJ55" s="21">
        <v>10</v>
      </c>
      <c r="AK55" s="21">
        <v>24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1132</v>
      </c>
      <c r="F56" s="16">
        <v>204</v>
      </c>
      <c r="G56" s="24">
        <f>F56/D56</f>
        <v>0.14020618556701031</v>
      </c>
      <c r="H56" s="24">
        <f>F56/E56</f>
        <v>0.18021201413427562</v>
      </c>
      <c r="I56" s="16">
        <v>136</v>
      </c>
      <c r="J56" s="16">
        <v>25</v>
      </c>
      <c r="K56" s="16">
        <v>36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618</v>
      </c>
      <c r="S56" s="16">
        <v>47</v>
      </c>
      <c r="T56" s="24">
        <f>S56/Q56</f>
        <v>5.9193954659949623E-2</v>
      </c>
      <c r="U56" s="24">
        <f>S56/R56</f>
        <v>7.605177993527508E-2</v>
      </c>
      <c r="V56" s="16">
        <v>30</v>
      </c>
      <c r="W56" s="16">
        <v>5</v>
      </c>
      <c r="X56" s="16">
        <v>12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514</v>
      </c>
      <c r="AF56" s="16">
        <v>157</v>
      </c>
      <c r="AG56" s="24">
        <f>AF56/AD56</f>
        <v>0.23751891074130105</v>
      </c>
      <c r="AH56" s="24">
        <f>AF56/AE56</f>
        <v>0.30544747081712065</v>
      </c>
      <c r="AI56" s="16">
        <v>106</v>
      </c>
      <c r="AJ56" s="16">
        <v>20</v>
      </c>
      <c r="AK56" s="16">
        <v>24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50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50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50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391</v>
      </c>
      <c r="F68" s="21">
        <v>65</v>
      </c>
      <c r="G68" s="22">
        <f>F68/D68</f>
        <v>7.9754601226993863E-2</v>
      </c>
      <c r="H68" s="22">
        <f>F68/E68</f>
        <v>0.16624040920716113</v>
      </c>
      <c r="I68" s="21">
        <v>51</v>
      </c>
      <c r="J68" s="21">
        <v>5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120</v>
      </c>
      <c r="S68" s="21">
        <v>5</v>
      </c>
      <c r="T68" s="22">
        <f>S68/Q68</f>
        <v>1.1337868480725623E-2</v>
      </c>
      <c r="U68" s="22">
        <f>S68/R68</f>
        <v>4.1666666666666664E-2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271</v>
      </c>
      <c r="AF68" s="21">
        <v>60</v>
      </c>
      <c r="AG68" s="22">
        <f>AF68/AD68</f>
        <v>0.16042780748663102</v>
      </c>
      <c r="AH68" s="22">
        <f>AF68/AE68</f>
        <v>0.22140221402214022</v>
      </c>
      <c r="AI68" s="21">
        <v>48</v>
      </c>
      <c r="AJ68" s="21">
        <v>3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400</v>
      </c>
      <c r="F69" s="21">
        <v>67</v>
      </c>
      <c r="G69" s="22">
        <f>F69/D69</f>
        <v>8.2208588957055212E-2</v>
      </c>
      <c r="H69" s="22">
        <f>F69/E69</f>
        <v>0.16750000000000001</v>
      </c>
      <c r="I69" s="21">
        <v>53</v>
      </c>
      <c r="J69" s="21">
        <v>4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130</v>
      </c>
      <c r="S69" s="21">
        <v>5</v>
      </c>
      <c r="T69" s="22">
        <f>S69/Q69</f>
        <v>1.1337868480725623E-2</v>
      </c>
      <c r="U69" s="22">
        <f>S69/R69</f>
        <v>3.8461538461538464E-2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270</v>
      </c>
      <c r="AF69" s="21">
        <v>62</v>
      </c>
      <c r="AG69" s="22">
        <f>AF69/AD69</f>
        <v>0.16577540106951871</v>
      </c>
      <c r="AH69" s="22">
        <f>AF69/AE69</f>
        <v>0.22962962962962963</v>
      </c>
      <c r="AI69" s="21">
        <v>50</v>
      </c>
      <c r="AJ69" s="21">
        <v>2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501</v>
      </c>
      <c r="F70" s="21">
        <v>85</v>
      </c>
      <c r="G70" s="22">
        <f>F70/D70</f>
        <v>0.10429447852760736</v>
      </c>
      <c r="H70" s="22">
        <f>F70/E70</f>
        <v>0.16966067864271456</v>
      </c>
      <c r="I70" s="21">
        <v>65</v>
      </c>
      <c r="J70" s="21">
        <v>6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199</v>
      </c>
      <c r="S70" s="21">
        <v>7</v>
      </c>
      <c r="T70" s="22">
        <f>S70/Q70</f>
        <v>1.5873015873015872E-2</v>
      </c>
      <c r="U70" s="22">
        <f>S70/R70</f>
        <v>3.5175879396984924E-2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302</v>
      </c>
      <c r="AF70" s="21">
        <v>78</v>
      </c>
      <c r="AG70" s="22">
        <f>AF70/AD70</f>
        <v>0.20855614973262032</v>
      </c>
      <c r="AH70" s="22">
        <f>AF70/AE70</f>
        <v>0.25827814569536423</v>
      </c>
      <c r="AI70" s="21">
        <v>59</v>
      </c>
      <c r="AJ70" s="21">
        <v>5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671</v>
      </c>
      <c r="F71" s="16">
        <v>118</v>
      </c>
      <c r="G71" s="24">
        <f>F71/D71</f>
        <v>0.14478527607361963</v>
      </c>
      <c r="H71" s="24">
        <f>F71/E71</f>
        <v>0.17585692995529062</v>
      </c>
      <c r="I71" s="16">
        <v>89</v>
      </c>
      <c r="J71" s="16">
        <v>8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361</v>
      </c>
      <c r="S71" s="16">
        <v>8</v>
      </c>
      <c r="T71" s="24">
        <f>S71/Q71</f>
        <v>1.8140589569160998E-2</v>
      </c>
      <c r="U71" s="24">
        <f>S71/R71</f>
        <v>2.2160664819944598E-2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310</v>
      </c>
      <c r="AF71" s="16">
        <v>110</v>
      </c>
      <c r="AG71" s="24">
        <f>AF71/AD71</f>
        <v>0.29411764705882354</v>
      </c>
      <c r="AH71" s="24">
        <f>AF71/AE71</f>
        <v>0.35483870967741937</v>
      </c>
      <c r="AI71" s="16">
        <v>84</v>
      </c>
      <c r="AJ71" s="16">
        <v>7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51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51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51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51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4188</v>
      </c>
      <c r="F8" s="21">
        <v>848</v>
      </c>
      <c r="G8" s="22">
        <f>F8/D8</f>
        <v>8.48E-2</v>
      </c>
      <c r="H8" s="22">
        <f>F8/E8</f>
        <v>0.20248328557784145</v>
      </c>
      <c r="I8" s="21">
        <v>560</v>
      </c>
      <c r="J8" s="21">
        <v>95</v>
      </c>
      <c r="K8" s="21">
        <v>151</v>
      </c>
      <c r="L8" s="21">
        <v>32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3747</v>
      </c>
      <c r="S8" s="21">
        <v>736</v>
      </c>
      <c r="T8" s="22">
        <f>S8/Q8</f>
        <v>0.10164341941720757</v>
      </c>
      <c r="U8" s="22">
        <f>S8/R8</f>
        <v>0.19642380571123566</v>
      </c>
      <c r="V8" s="21">
        <v>502</v>
      </c>
      <c r="W8" s="21">
        <v>63</v>
      </c>
      <c r="X8" s="21">
        <v>140</v>
      </c>
      <c r="Y8" s="21">
        <v>21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338</v>
      </c>
      <c r="AF8" s="21">
        <v>90</v>
      </c>
      <c r="AG8" s="22">
        <f>AF8/AD8</f>
        <v>3.6348949919224556E-2</v>
      </c>
      <c r="AH8" s="22">
        <f>AF8/AE8</f>
        <v>0.26627218934911245</v>
      </c>
      <c r="AI8" s="21">
        <v>43</v>
      </c>
      <c r="AJ8" s="21">
        <v>32</v>
      </c>
      <c r="AK8" s="21">
        <v>4</v>
      </c>
      <c r="AL8" s="21">
        <v>11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22</v>
      </c>
      <c r="AT8" s="22">
        <f>AS8/AQ8</f>
        <v>0.10426540284360189</v>
      </c>
      <c r="AU8" s="22">
        <f>AS8/AR8</f>
        <v>0.21359223300970873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4498</v>
      </c>
      <c r="F9" s="21">
        <v>848</v>
      </c>
      <c r="G9" s="22">
        <f>F9/D9</f>
        <v>8.48E-2</v>
      </c>
      <c r="H9" s="22">
        <f>F9/E9</f>
        <v>0.18852823477100933</v>
      </c>
      <c r="I9" s="21">
        <v>577</v>
      </c>
      <c r="J9" s="21">
        <v>82</v>
      </c>
      <c r="K9" s="21">
        <v>144</v>
      </c>
      <c r="L9" s="21">
        <v>35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3996</v>
      </c>
      <c r="S9" s="21">
        <v>741</v>
      </c>
      <c r="T9" s="22">
        <f>S9/Q9</f>
        <v>0.10233393177737882</v>
      </c>
      <c r="U9" s="22">
        <f>S9/R9</f>
        <v>0.18543543543543545</v>
      </c>
      <c r="V9" s="21">
        <v>516</v>
      </c>
      <c r="W9" s="21">
        <v>55</v>
      </c>
      <c r="X9" s="21">
        <v>133</v>
      </c>
      <c r="Y9" s="21">
        <v>27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393</v>
      </c>
      <c r="AF9" s="21">
        <v>86</v>
      </c>
      <c r="AG9" s="22">
        <f>AF9/AD9</f>
        <v>3.4733441033925685E-2</v>
      </c>
      <c r="AH9" s="22">
        <f>AF9/AE9</f>
        <v>0.21882951653944022</v>
      </c>
      <c r="AI9" s="21">
        <v>47</v>
      </c>
      <c r="AJ9" s="21">
        <v>27</v>
      </c>
      <c r="AK9" s="21">
        <v>4</v>
      </c>
      <c r="AL9" s="21">
        <v>8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5739</v>
      </c>
      <c r="F10" s="21">
        <v>1077</v>
      </c>
      <c r="G10" s="22">
        <f>F10/D10</f>
        <v>0.1077</v>
      </c>
      <c r="H10" s="22">
        <f>F10/E10</f>
        <v>0.18766335598536329</v>
      </c>
      <c r="I10" s="21">
        <v>733</v>
      </c>
      <c r="J10" s="21">
        <v>117</v>
      </c>
      <c r="K10" s="21">
        <v>170</v>
      </c>
      <c r="L10" s="21">
        <v>48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4866</v>
      </c>
      <c r="S10" s="21">
        <v>884</v>
      </c>
      <c r="T10" s="22">
        <f>S10/Q10</f>
        <v>0.12208258527827648</v>
      </c>
      <c r="U10" s="22">
        <f>S10/R10</f>
        <v>0.18166872174270449</v>
      </c>
      <c r="V10" s="21">
        <v>647</v>
      </c>
      <c r="W10" s="21">
        <v>57</v>
      </c>
      <c r="X10" s="21">
        <v>141</v>
      </c>
      <c r="Y10" s="21">
        <v>30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733</v>
      </c>
      <c r="AF10" s="21">
        <v>169</v>
      </c>
      <c r="AG10" s="22">
        <f>AF10/AD10</f>
        <v>6.8255250403877227E-2</v>
      </c>
      <c r="AH10" s="22">
        <f>AF10/AE10</f>
        <v>0.2305593451568895</v>
      </c>
      <c r="AI10" s="21">
        <v>71</v>
      </c>
      <c r="AJ10" s="21">
        <v>60</v>
      </c>
      <c r="AK10" s="21">
        <v>20</v>
      </c>
      <c r="AL10" s="21">
        <v>18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7580</v>
      </c>
      <c r="F11" s="16">
        <v>1497</v>
      </c>
      <c r="G11" s="24">
        <f>F11/D11</f>
        <v>0.1497</v>
      </c>
      <c r="H11" s="24">
        <f>F11/E11</f>
        <v>0.1974934036939314</v>
      </c>
      <c r="I11" s="16">
        <v>1076</v>
      </c>
      <c r="J11" s="16">
        <v>155</v>
      </c>
      <c r="K11" s="16">
        <v>195</v>
      </c>
      <c r="L11" s="16">
        <v>63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6391</v>
      </c>
      <c r="S11" s="16">
        <v>1198</v>
      </c>
      <c r="T11" s="24">
        <f>S11/Q11</f>
        <v>0.1654467614970308</v>
      </c>
      <c r="U11" s="24">
        <f>S11/R11</f>
        <v>0.18745110311375371</v>
      </c>
      <c r="V11" s="16">
        <v>915</v>
      </c>
      <c r="W11" s="16">
        <v>66</v>
      </c>
      <c r="X11" s="16">
        <v>166</v>
      </c>
      <c r="Y11" s="16">
        <v>44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1007</v>
      </c>
      <c r="AF11" s="16">
        <v>270</v>
      </c>
      <c r="AG11" s="24">
        <f>AF11/AD11</f>
        <v>0.10904684975767366</v>
      </c>
      <c r="AH11" s="24">
        <f>AF11/AE11</f>
        <v>0.26812313803376364</v>
      </c>
      <c r="AI11" s="16">
        <v>143</v>
      </c>
      <c r="AJ11" s="16">
        <v>89</v>
      </c>
      <c r="AK11" s="16">
        <v>18</v>
      </c>
      <c r="AL11" s="16">
        <v>19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51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51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51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51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1488</v>
      </c>
      <c r="F23" s="21">
        <v>270</v>
      </c>
      <c r="G23" s="22">
        <f>F23/D23</f>
        <v>5.095301000188715E-2</v>
      </c>
      <c r="H23" s="22">
        <f>F23/E23</f>
        <v>0.18145161290322581</v>
      </c>
      <c r="I23" s="21">
        <v>172</v>
      </c>
      <c r="J23" s="21">
        <v>55</v>
      </c>
      <c r="K23" s="21">
        <v>27</v>
      </c>
      <c r="L23" s="21">
        <v>16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1182</v>
      </c>
      <c r="S23" s="21">
        <v>190</v>
      </c>
      <c r="T23" s="22">
        <f>S23/Q23</f>
        <v>5.0277851283408309E-2</v>
      </c>
      <c r="U23" s="22">
        <f>S23/R23</f>
        <v>0.16074450084602368</v>
      </c>
      <c r="V23" s="21">
        <v>129</v>
      </c>
      <c r="W23" s="21">
        <v>29</v>
      </c>
      <c r="X23" s="21">
        <v>24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261</v>
      </c>
      <c r="AF23" s="21">
        <v>70</v>
      </c>
      <c r="AG23" s="22">
        <f>AF23/AD23</f>
        <v>5.219985085756898E-2</v>
      </c>
      <c r="AH23" s="22">
        <f>AF23/AE23</f>
        <v>0.26819923371647508</v>
      </c>
      <c r="AI23" s="21">
        <v>35</v>
      </c>
      <c r="AJ23" s="21">
        <v>26</v>
      </c>
      <c r="AK23" s="21">
        <v>1</v>
      </c>
      <c r="AL23" s="21">
        <v>8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1696</v>
      </c>
      <c r="F24" s="21">
        <v>262</v>
      </c>
      <c r="G24" s="22">
        <f>F24/D24</f>
        <v>4.9443291187016417E-2</v>
      </c>
      <c r="H24" s="22">
        <f>F24/E24</f>
        <v>0.15448113207547171</v>
      </c>
      <c r="I24" s="21">
        <v>180</v>
      </c>
      <c r="J24" s="21">
        <v>45</v>
      </c>
      <c r="K24" s="21">
        <v>27</v>
      </c>
      <c r="L24" s="21">
        <v>10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1334</v>
      </c>
      <c r="S24" s="21">
        <v>186</v>
      </c>
      <c r="T24" s="22">
        <f>S24/Q24</f>
        <v>4.9219370203757606E-2</v>
      </c>
      <c r="U24" s="22">
        <f>S24/R24</f>
        <v>0.13943028485757122</v>
      </c>
      <c r="V24" s="21">
        <v>134</v>
      </c>
      <c r="W24" s="21">
        <v>22</v>
      </c>
      <c r="X24" s="21">
        <v>24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314</v>
      </c>
      <c r="AF24" s="21">
        <v>67</v>
      </c>
      <c r="AG24" s="22">
        <f>AF24/AD24</f>
        <v>4.9962714392244596E-2</v>
      </c>
      <c r="AH24" s="22">
        <f>AF24/AE24</f>
        <v>0.21337579617834396</v>
      </c>
      <c r="AI24" s="21">
        <v>39</v>
      </c>
      <c r="AJ24" s="21">
        <v>23</v>
      </c>
      <c r="AK24" s="21">
        <v>1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2505</v>
      </c>
      <c r="F25" s="21">
        <v>305</v>
      </c>
      <c r="G25" s="22">
        <f>F25/D25</f>
        <v>5.755802981694659E-2</v>
      </c>
      <c r="H25" s="22">
        <f>F25/E25</f>
        <v>0.1217564870259481</v>
      </c>
      <c r="I25" s="21">
        <v>207</v>
      </c>
      <c r="J25" s="21">
        <v>55</v>
      </c>
      <c r="K25" s="21">
        <v>32</v>
      </c>
      <c r="L25" s="21">
        <v>11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1934</v>
      </c>
      <c r="S25" s="21">
        <v>205</v>
      </c>
      <c r="T25" s="22">
        <f>S25/Q25</f>
        <v>5.4247155332098437E-2</v>
      </c>
      <c r="U25" s="22">
        <f>S25/R25</f>
        <v>0.10599793174767322</v>
      </c>
      <c r="V25" s="21">
        <v>156</v>
      </c>
      <c r="W25" s="21">
        <v>21</v>
      </c>
      <c r="X25" s="21">
        <v>23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499</v>
      </c>
      <c r="AF25" s="21">
        <v>90</v>
      </c>
      <c r="AG25" s="22">
        <f>AF25/AD25</f>
        <v>6.7114093959731544E-2</v>
      </c>
      <c r="AH25" s="22">
        <f>AF25/AE25</f>
        <v>0.18036072144288579</v>
      </c>
      <c r="AI25" s="21">
        <v>43</v>
      </c>
      <c r="AJ25" s="21">
        <v>34</v>
      </c>
      <c r="AK25" s="21">
        <v>7</v>
      </c>
      <c r="AL25" s="21">
        <v>6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4023</v>
      </c>
      <c r="F26" s="16">
        <v>371</v>
      </c>
      <c r="G26" s="24">
        <f>F26/D26</f>
        <v>7.0013210039630125E-2</v>
      </c>
      <c r="H26" s="24">
        <f>F26/E26</f>
        <v>9.2219736515038522E-2</v>
      </c>
      <c r="I26" s="16">
        <v>255</v>
      </c>
      <c r="J26" s="16">
        <v>67</v>
      </c>
      <c r="K26" s="16">
        <v>38</v>
      </c>
      <c r="L26" s="16">
        <v>11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3304</v>
      </c>
      <c r="S26" s="16">
        <v>252</v>
      </c>
      <c r="T26" s="24">
        <f>S26/Q26</f>
        <v>6.6684308017994173E-2</v>
      </c>
      <c r="U26" s="24">
        <f>S26/R26</f>
        <v>7.6271186440677971E-2</v>
      </c>
      <c r="V26" s="16">
        <v>196</v>
      </c>
      <c r="W26" s="16">
        <v>20</v>
      </c>
      <c r="X26" s="16">
        <v>30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612</v>
      </c>
      <c r="AF26" s="16">
        <v>108</v>
      </c>
      <c r="AG26" s="24">
        <f>AF26/AD26</f>
        <v>8.0536912751677847E-2</v>
      </c>
      <c r="AH26" s="24">
        <f>AF26/AE26</f>
        <v>0.17647058823529413</v>
      </c>
      <c r="AI26" s="16">
        <v>50</v>
      </c>
      <c r="AJ26" s="16">
        <v>47</v>
      </c>
      <c r="AK26" s="16">
        <v>6</v>
      </c>
      <c r="AL26" s="16">
        <v>5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51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51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51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51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2700</v>
      </c>
      <c r="F38" s="21">
        <v>578</v>
      </c>
      <c r="G38" s="22">
        <f>F38/D38</f>
        <v>0.12295256328440757</v>
      </c>
      <c r="H38" s="22">
        <f>F38/E38</f>
        <v>0.21407407407407408</v>
      </c>
      <c r="I38" s="21">
        <v>388</v>
      </c>
      <c r="J38" s="21">
        <v>40</v>
      </c>
      <c r="K38" s="21">
        <v>124</v>
      </c>
      <c r="L38" s="21">
        <v>16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2565</v>
      </c>
      <c r="S38" s="15">
        <v>546</v>
      </c>
      <c r="T38" s="28">
        <f>S38/Q38</f>
        <v>0.15771230502599654</v>
      </c>
      <c r="U38" s="28">
        <f>S38/R38</f>
        <v>0.2128654970760234</v>
      </c>
      <c r="V38" s="15">
        <v>373</v>
      </c>
      <c r="W38" s="15">
        <v>34</v>
      </c>
      <c r="X38" s="15">
        <v>116</v>
      </c>
      <c r="Y38" s="15">
        <v>13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77</v>
      </c>
      <c r="AF38" s="21">
        <v>20</v>
      </c>
      <c r="AG38" s="22">
        <f>AF38/AD38</f>
        <v>1.7621145374449341E-2</v>
      </c>
      <c r="AH38" s="22">
        <f>AF38/AE38</f>
        <v>0.25974025974025972</v>
      </c>
      <c r="AI38" s="21">
        <v>8</v>
      </c>
      <c r="AJ38" s="21">
        <v>6</v>
      </c>
      <c r="AK38" s="21">
        <v>3</v>
      </c>
      <c r="AL38" s="21">
        <v>3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12</v>
      </c>
      <c r="AT38" s="22">
        <f>AS38/AQ38</f>
        <v>0.15384615384615385</v>
      </c>
      <c r="AU38" s="22">
        <f>AS38/AR38</f>
        <v>0.20689655172413793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2802</v>
      </c>
      <c r="F39" s="21">
        <v>586</v>
      </c>
      <c r="G39" s="22">
        <f>F39/D39</f>
        <v>0.12465432886619868</v>
      </c>
      <c r="H39" s="22">
        <f>F39/E39</f>
        <v>0.2091363311920057</v>
      </c>
      <c r="I39" s="21">
        <v>397</v>
      </c>
      <c r="J39" s="21">
        <v>37</v>
      </c>
      <c r="K39" s="21">
        <v>117</v>
      </c>
      <c r="L39" s="21">
        <v>25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2662</v>
      </c>
      <c r="S39" s="21">
        <v>555</v>
      </c>
      <c r="T39" s="22">
        <f>S39/Q39</f>
        <v>0.16031195840554593</v>
      </c>
      <c r="U39" s="22">
        <f>S39/R39</f>
        <v>0.20848985725018782</v>
      </c>
      <c r="V39" s="21">
        <v>382</v>
      </c>
      <c r="W39" s="21">
        <v>33</v>
      </c>
      <c r="X39" s="21">
        <v>109</v>
      </c>
      <c r="Y39" s="21">
        <v>21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79</v>
      </c>
      <c r="AF39" s="21">
        <v>19</v>
      </c>
      <c r="AG39" s="22">
        <f>AF39/AD39</f>
        <v>1.6740088105726872E-2</v>
      </c>
      <c r="AH39" s="22">
        <f>AF39/AE39</f>
        <v>0.24050632911392406</v>
      </c>
      <c r="AI39" s="21">
        <v>8</v>
      </c>
      <c r="AJ39" s="21">
        <v>4</v>
      </c>
      <c r="AK39" s="21">
        <v>3</v>
      </c>
      <c r="AL39" s="21">
        <v>4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3234</v>
      </c>
      <c r="F40" s="21">
        <v>772</v>
      </c>
      <c r="G40" s="22">
        <f>F40/D40</f>
        <v>0.16422037864284195</v>
      </c>
      <c r="H40" s="22">
        <f>F40/E40</f>
        <v>0.23871366728509585</v>
      </c>
      <c r="I40" s="21">
        <v>526</v>
      </c>
      <c r="J40" s="21">
        <v>62</v>
      </c>
      <c r="K40" s="21">
        <v>138</v>
      </c>
      <c r="L40" s="21">
        <v>37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2932</v>
      </c>
      <c r="S40" s="21">
        <v>679</v>
      </c>
      <c r="T40" s="22">
        <f>S40/Q40</f>
        <v>0.19612940496822645</v>
      </c>
      <c r="U40" s="22">
        <f>S40/R40</f>
        <v>0.23158253751705321</v>
      </c>
      <c r="V40" s="21">
        <v>491</v>
      </c>
      <c r="W40" s="21">
        <v>36</v>
      </c>
      <c r="X40" s="21">
        <v>118</v>
      </c>
      <c r="Y40" s="21">
        <v>25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234</v>
      </c>
      <c r="AF40" s="21">
        <v>79</v>
      </c>
      <c r="AG40" s="22">
        <f>AF40/AD40</f>
        <v>6.9603524229074884E-2</v>
      </c>
      <c r="AH40" s="22">
        <f>AF40/AE40</f>
        <v>0.33760683760683763</v>
      </c>
      <c r="AI40" s="21">
        <v>28</v>
      </c>
      <c r="AJ40" s="21">
        <v>26</v>
      </c>
      <c r="AK40" s="21">
        <v>13</v>
      </c>
      <c r="AL40" s="21">
        <v>12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3557</v>
      </c>
      <c r="F41" s="16">
        <v>1126</v>
      </c>
      <c r="G41" s="24">
        <f>F41/D41</f>
        <v>0.23952350563709848</v>
      </c>
      <c r="H41" s="24">
        <f>F41/E41</f>
        <v>0.31655889794770875</v>
      </c>
      <c r="I41" s="16">
        <v>821</v>
      </c>
      <c r="J41" s="16">
        <v>88</v>
      </c>
      <c r="K41" s="16">
        <v>157</v>
      </c>
      <c r="L41" s="16">
        <v>52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3087</v>
      </c>
      <c r="S41" s="16">
        <v>946</v>
      </c>
      <c r="T41" s="24">
        <f>S41/Q41</f>
        <v>0.2732524552281918</v>
      </c>
      <c r="U41" s="24">
        <f>S41/R41</f>
        <v>0.30644638807904112</v>
      </c>
      <c r="V41" s="16">
        <v>719</v>
      </c>
      <c r="W41" s="16">
        <v>46</v>
      </c>
      <c r="X41" s="16">
        <v>136</v>
      </c>
      <c r="Y41" s="16">
        <v>38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395</v>
      </c>
      <c r="AF41" s="16">
        <v>162</v>
      </c>
      <c r="AG41" s="24">
        <f>AF41/AD41</f>
        <v>0.14273127753303966</v>
      </c>
      <c r="AH41" s="24">
        <f>AF41/AE41</f>
        <v>0.41012658227848103</v>
      </c>
      <c r="AI41" s="16">
        <v>93</v>
      </c>
      <c r="AJ41" s="16">
        <v>42</v>
      </c>
      <c r="AK41" s="16">
        <v>12</v>
      </c>
      <c r="AL41" s="16">
        <v>14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51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51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561</v>
      </c>
      <c r="F53" s="21">
        <v>123</v>
      </c>
      <c r="G53" s="22">
        <f>F53/D53</f>
        <v>8.4536082474226809E-2</v>
      </c>
      <c r="H53" s="22">
        <f>F53/E53</f>
        <v>0.21925133689839571</v>
      </c>
      <c r="I53" s="21">
        <v>72</v>
      </c>
      <c r="J53" s="21">
        <v>12</v>
      </c>
      <c r="K53" s="21">
        <v>33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178</v>
      </c>
      <c r="S53" s="21">
        <v>35</v>
      </c>
      <c r="T53" s="22">
        <f>S53/Q53</f>
        <v>4.4080604534005037E-2</v>
      </c>
      <c r="U53" s="22">
        <f>S53/R53</f>
        <v>0.19662921348314608</v>
      </c>
      <c r="V53" s="21">
        <v>17</v>
      </c>
      <c r="W53" s="21">
        <v>6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383</v>
      </c>
      <c r="AF53" s="21">
        <v>88</v>
      </c>
      <c r="AG53" s="22">
        <f>AF53/AD53</f>
        <v>0.13313161875945537</v>
      </c>
      <c r="AH53" s="22">
        <f>AF53/AE53</f>
        <v>0.2297650130548303</v>
      </c>
      <c r="AI53" s="21">
        <v>55</v>
      </c>
      <c r="AJ53" s="21">
        <v>6</v>
      </c>
      <c r="AK53" s="21">
        <v>23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633</v>
      </c>
      <c r="F54" s="21">
        <v>124</v>
      </c>
      <c r="G54" s="22">
        <f>F54/D54</f>
        <v>8.5223367697594504E-2</v>
      </c>
      <c r="H54" s="22">
        <f>F54/E54</f>
        <v>0.19589257503949448</v>
      </c>
      <c r="I54" s="21">
        <v>74</v>
      </c>
      <c r="J54" s="21">
        <v>14</v>
      </c>
      <c r="K54" s="21">
        <v>32</v>
      </c>
      <c r="L54" s="21">
        <v>3</v>
      </c>
      <c r="M54" s="20">
        <v>1</v>
      </c>
      <c r="O54" s="19">
        <v>2</v>
      </c>
      <c r="P54" s="20" t="s">
        <v>33</v>
      </c>
      <c r="Q54" s="21">
        <v>794</v>
      </c>
      <c r="R54" s="21">
        <v>226</v>
      </c>
      <c r="S54" s="21">
        <v>35</v>
      </c>
      <c r="T54" s="22">
        <f>S54/Q54</f>
        <v>4.4080604534005037E-2</v>
      </c>
      <c r="U54" s="22">
        <f>S54/R54</f>
        <v>0.15486725663716813</v>
      </c>
      <c r="V54" s="21">
        <v>19</v>
      </c>
      <c r="W54" s="21">
        <v>6</v>
      </c>
      <c r="X54" s="21">
        <v>10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407</v>
      </c>
      <c r="AF54" s="21">
        <v>89</v>
      </c>
      <c r="AG54" s="22">
        <f>AF54/AD54</f>
        <v>0.1346444780635401</v>
      </c>
      <c r="AH54" s="22">
        <f>AF54/AE54</f>
        <v>0.21867321867321868</v>
      </c>
      <c r="AI54" s="21">
        <v>55</v>
      </c>
      <c r="AJ54" s="21">
        <v>8</v>
      </c>
      <c r="AK54" s="21">
        <v>22</v>
      </c>
      <c r="AL54" s="21">
        <v>3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821</v>
      </c>
      <c r="F55" s="21">
        <v>152</v>
      </c>
      <c r="G55" s="22">
        <f>F55/D55</f>
        <v>0.10446735395189004</v>
      </c>
      <c r="H55" s="22">
        <f>F55/E55</f>
        <v>0.18514007308160779</v>
      </c>
      <c r="I55" s="21">
        <v>91</v>
      </c>
      <c r="J55" s="21">
        <v>20</v>
      </c>
      <c r="K55" s="21">
        <v>34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346</v>
      </c>
      <c r="S55" s="21">
        <v>38</v>
      </c>
      <c r="T55" s="22">
        <f>S55/Q55</f>
        <v>4.7858942065491183E-2</v>
      </c>
      <c r="U55" s="22">
        <f>S55/R55</f>
        <v>0.10982658959537572</v>
      </c>
      <c r="V55" s="21">
        <v>23</v>
      </c>
      <c r="W55" s="21">
        <v>5</v>
      </c>
      <c r="X55" s="21">
        <v>10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475</v>
      </c>
      <c r="AF55" s="21">
        <v>114</v>
      </c>
      <c r="AG55" s="22">
        <f>AF55/AD55</f>
        <v>0.17246596066565809</v>
      </c>
      <c r="AH55" s="22">
        <f>AF55/AE55</f>
        <v>0.24</v>
      </c>
      <c r="AI55" s="21">
        <v>68</v>
      </c>
      <c r="AJ55" s="21">
        <v>15</v>
      </c>
      <c r="AK55" s="21">
        <v>24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1150</v>
      </c>
      <c r="F56" s="16">
        <v>197</v>
      </c>
      <c r="G56" s="24">
        <f>F56/D56</f>
        <v>0.13539518900343642</v>
      </c>
      <c r="H56" s="24">
        <f>F56/E56</f>
        <v>0.17130434782608694</v>
      </c>
      <c r="I56" s="16">
        <v>131</v>
      </c>
      <c r="J56" s="16">
        <v>24</v>
      </c>
      <c r="K56" s="16">
        <v>35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641</v>
      </c>
      <c r="S56" s="16">
        <v>45</v>
      </c>
      <c r="T56" s="24">
        <f>S56/Q56</f>
        <v>5.6675062972292189E-2</v>
      </c>
      <c r="U56" s="24">
        <f>S56/R56</f>
        <v>7.0202808112324488E-2</v>
      </c>
      <c r="V56" s="16">
        <v>28</v>
      </c>
      <c r="W56" s="16">
        <v>5</v>
      </c>
      <c r="X56" s="16">
        <v>12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509</v>
      </c>
      <c r="AF56" s="16">
        <v>152</v>
      </c>
      <c r="AG56" s="24">
        <f>AF56/AD56</f>
        <v>0.22995461422087746</v>
      </c>
      <c r="AH56" s="24">
        <f>AF56/AE56</f>
        <v>0.29862475442043224</v>
      </c>
      <c r="AI56" s="16">
        <v>103</v>
      </c>
      <c r="AJ56" s="16">
        <v>19</v>
      </c>
      <c r="AK56" s="16">
        <v>23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51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51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51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377</v>
      </c>
      <c r="F68" s="21">
        <v>63</v>
      </c>
      <c r="G68" s="22">
        <f>F68/D68</f>
        <v>7.7300613496932513E-2</v>
      </c>
      <c r="H68" s="22">
        <f>F68/E68</f>
        <v>0.16710875331564987</v>
      </c>
      <c r="I68" s="21">
        <v>50</v>
      </c>
      <c r="J68" s="21">
        <v>4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113</v>
      </c>
      <c r="S68" s="21">
        <v>4</v>
      </c>
      <c r="T68" s="22">
        <f>S68/Q68</f>
        <v>9.0702947845804991E-3</v>
      </c>
      <c r="U68" s="22">
        <f>S68/R68</f>
        <v>3.5398230088495575E-2</v>
      </c>
      <c r="V68" s="21">
        <v>2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264</v>
      </c>
      <c r="AF68" s="21">
        <v>59</v>
      </c>
      <c r="AG68" s="22">
        <f>AF68/AD68</f>
        <v>0.15775401069518716</v>
      </c>
      <c r="AH68" s="22">
        <f>AF68/AE68</f>
        <v>0.22348484848484848</v>
      </c>
      <c r="AI68" s="21">
        <v>48</v>
      </c>
      <c r="AJ68" s="21">
        <v>2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407</v>
      </c>
      <c r="F69" s="21">
        <v>68</v>
      </c>
      <c r="G69" s="22">
        <f>F69/D69</f>
        <v>8.3435582822085894E-2</v>
      </c>
      <c r="H69" s="22">
        <f>F69/E69</f>
        <v>0.16707616707616707</v>
      </c>
      <c r="I69" s="21">
        <v>53</v>
      </c>
      <c r="J69" s="21">
        <v>5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135</v>
      </c>
      <c r="S69" s="21">
        <v>5</v>
      </c>
      <c r="T69" s="22">
        <f>S69/Q69</f>
        <v>1.1337868480725623E-2</v>
      </c>
      <c r="U69" s="22">
        <f>S69/R69</f>
        <v>3.7037037037037035E-2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272</v>
      </c>
      <c r="AF69" s="21">
        <v>63</v>
      </c>
      <c r="AG69" s="22">
        <f>AF69/AD69</f>
        <v>0.16844919786096257</v>
      </c>
      <c r="AH69" s="22">
        <f>AF69/AE69</f>
        <v>0.23161764705882354</v>
      </c>
      <c r="AI69" s="21">
        <v>50</v>
      </c>
      <c r="AJ69" s="21">
        <v>3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509</v>
      </c>
      <c r="F70" s="21">
        <v>82</v>
      </c>
      <c r="G70" s="22">
        <f>F70/D70</f>
        <v>0.10061349693251534</v>
      </c>
      <c r="H70" s="22">
        <f>F70/E70</f>
        <v>0.16110019646365423</v>
      </c>
      <c r="I70" s="21">
        <v>61</v>
      </c>
      <c r="J70" s="21">
        <v>7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204</v>
      </c>
      <c r="S70" s="21">
        <v>7</v>
      </c>
      <c r="T70" s="22">
        <f>S70/Q70</f>
        <v>1.5873015873015872E-2</v>
      </c>
      <c r="U70" s="22">
        <f>S70/R70</f>
        <v>3.4313725490196081E-2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305</v>
      </c>
      <c r="AF70" s="21">
        <v>75</v>
      </c>
      <c r="AG70" s="22">
        <f>AF70/AD70</f>
        <v>0.20053475935828877</v>
      </c>
      <c r="AH70" s="22">
        <f>AF70/AE70</f>
        <v>0.24590163934426229</v>
      </c>
      <c r="AI70" s="21">
        <v>55</v>
      </c>
      <c r="AJ70" s="21">
        <v>6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696</v>
      </c>
      <c r="F71" s="16">
        <v>118</v>
      </c>
      <c r="G71" s="24">
        <f>F71/D71</f>
        <v>0.14478527607361963</v>
      </c>
      <c r="H71" s="24">
        <f>F71/E71</f>
        <v>0.16954022988505746</v>
      </c>
      <c r="I71" s="16">
        <v>90</v>
      </c>
      <c r="J71" s="16">
        <v>8</v>
      </c>
      <c r="K71" s="16">
        <v>19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378</v>
      </c>
      <c r="S71" s="16">
        <v>8</v>
      </c>
      <c r="T71" s="24">
        <f>S71/Q71</f>
        <v>1.8140589569160998E-2</v>
      </c>
      <c r="U71" s="24">
        <f>S71/R71</f>
        <v>2.1164021164021163E-2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318</v>
      </c>
      <c r="AF71" s="16">
        <v>110</v>
      </c>
      <c r="AG71" s="24">
        <f>AF71/AD71</f>
        <v>0.29411764705882354</v>
      </c>
      <c r="AH71" s="24">
        <f>AF71/AE71</f>
        <v>0.34591194968553457</v>
      </c>
      <c r="AI71" s="16">
        <v>85</v>
      </c>
      <c r="AJ71" s="16">
        <v>7</v>
      </c>
      <c r="AK71" s="16">
        <v>17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52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52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52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52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5190</v>
      </c>
      <c r="F8" s="21">
        <v>642</v>
      </c>
      <c r="G8" s="22">
        <f>F8/D8</f>
        <v>6.4199999999999993E-2</v>
      </c>
      <c r="H8" s="22">
        <f>F8/E8</f>
        <v>0.12369942196531791</v>
      </c>
      <c r="I8" s="21">
        <v>414</v>
      </c>
      <c r="J8" s="21">
        <v>52</v>
      </c>
      <c r="K8" s="21">
        <v>143</v>
      </c>
      <c r="L8" s="21">
        <v>22</v>
      </c>
      <c r="M8" s="20">
        <v>11</v>
      </c>
      <c r="N8" s="7"/>
      <c r="O8" s="19">
        <v>1</v>
      </c>
      <c r="P8" s="20" t="s">
        <v>32</v>
      </c>
      <c r="Q8" s="21">
        <v>7241</v>
      </c>
      <c r="R8" s="21">
        <v>3925</v>
      </c>
      <c r="S8" s="21">
        <v>592</v>
      </c>
      <c r="T8" s="22">
        <f>S8/Q8</f>
        <v>8.1756663444275651E-2</v>
      </c>
      <c r="U8" s="22">
        <f>S8/R8</f>
        <v>0.15082802547770702</v>
      </c>
      <c r="V8" s="21">
        <v>387</v>
      </c>
      <c r="W8" s="21">
        <v>39</v>
      </c>
      <c r="X8" s="21">
        <v>136</v>
      </c>
      <c r="Y8" s="21">
        <v>19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1119</v>
      </c>
      <c r="AF8" s="21">
        <v>36</v>
      </c>
      <c r="AG8" s="22">
        <f>AF8/AD8</f>
        <v>1.4539579967689823E-2</v>
      </c>
      <c r="AH8" s="22">
        <f>AF8/AE8</f>
        <v>3.2171581769436998E-2</v>
      </c>
      <c r="AI8" s="21">
        <v>17</v>
      </c>
      <c r="AJ8" s="21">
        <v>13</v>
      </c>
      <c r="AK8" s="21">
        <v>3</v>
      </c>
      <c r="AL8" s="21">
        <v>3</v>
      </c>
      <c r="AM8" s="20">
        <v>0</v>
      </c>
      <c r="AO8" s="19">
        <v>1</v>
      </c>
      <c r="AP8" s="20" t="s">
        <v>32</v>
      </c>
      <c r="AQ8" s="21">
        <v>211</v>
      </c>
      <c r="AR8" s="21">
        <v>110</v>
      </c>
      <c r="AS8" s="21">
        <v>14</v>
      </c>
      <c r="AT8" s="22">
        <f>AS8/AQ8</f>
        <v>6.6350710900473939E-2</v>
      </c>
      <c r="AU8" s="22">
        <f>AS8/AR8</f>
        <v>0.12727272727272726</v>
      </c>
      <c r="AV8" s="21">
        <v>10</v>
      </c>
      <c r="AW8" s="21">
        <v>0</v>
      </c>
      <c r="AX8" s="21">
        <v>4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36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5677</v>
      </c>
      <c r="F9" s="21">
        <v>629</v>
      </c>
      <c r="G9" s="22">
        <f>F9/D9</f>
        <v>6.2899999999999998E-2</v>
      </c>
      <c r="H9" s="22">
        <f>F9/E9</f>
        <v>0.11079795666725382</v>
      </c>
      <c r="I9" s="21">
        <v>413</v>
      </c>
      <c r="J9" s="21">
        <v>47</v>
      </c>
      <c r="K9" s="21">
        <v>130</v>
      </c>
      <c r="L9" s="21">
        <v>28</v>
      </c>
      <c r="M9" s="20">
        <v>11</v>
      </c>
      <c r="N9" s="7"/>
      <c r="O9" s="19">
        <v>2</v>
      </c>
      <c r="P9" s="20" t="s">
        <v>33</v>
      </c>
      <c r="Q9" s="21">
        <v>7241</v>
      </c>
      <c r="R9" s="21">
        <v>4208</v>
      </c>
      <c r="S9" s="21">
        <v>589</v>
      </c>
      <c r="T9" s="22">
        <f>S9/Q9</f>
        <v>8.1342356028172899E-2</v>
      </c>
      <c r="U9" s="22">
        <f>S9/R9</f>
        <v>0.13997148288973385</v>
      </c>
      <c r="V9" s="21">
        <v>395</v>
      </c>
      <c r="W9" s="21">
        <v>34</v>
      </c>
      <c r="X9" s="21">
        <v>123</v>
      </c>
      <c r="Y9" s="21">
        <v>26</v>
      </c>
      <c r="Z9" s="20">
        <v>11</v>
      </c>
      <c r="AA9" s="7"/>
      <c r="AB9" s="19">
        <v>2</v>
      </c>
      <c r="AC9" s="20" t="s">
        <v>33</v>
      </c>
      <c r="AD9" s="21">
        <v>2476</v>
      </c>
      <c r="AE9" s="21">
        <v>1309</v>
      </c>
      <c r="AF9" s="21">
        <v>26</v>
      </c>
      <c r="AG9" s="22">
        <f>AF9/AD9</f>
        <v>1.050080775444265E-2</v>
      </c>
      <c r="AH9" s="22">
        <f>AF9/AE9</f>
        <v>1.9862490450725745E-2</v>
      </c>
      <c r="AI9" s="21">
        <v>8</v>
      </c>
      <c r="AJ9" s="21">
        <v>13</v>
      </c>
      <c r="AK9" s="21">
        <v>3</v>
      </c>
      <c r="AL9" s="21">
        <v>2</v>
      </c>
      <c r="AM9" s="20">
        <v>0</v>
      </c>
      <c r="AO9" s="19">
        <v>2</v>
      </c>
      <c r="AP9" s="20" t="s">
        <v>33</v>
      </c>
      <c r="AQ9" s="21">
        <v>211</v>
      </c>
      <c r="AR9" s="21">
        <v>118</v>
      </c>
      <c r="AS9" s="21">
        <v>14</v>
      </c>
      <c r="AT9" s="22">
        <f>AS9/AQ9</f>
        <v>6.6350710900473939E-2</v>
      </c>
      <c r="AU9" s="22">
        <f>AS9/AR9</f>
        <v>0.11864406779661017</v>
      </c>
      <c r="AV9" s="21">
        <v>10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42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7517</v>
      </c>
      <c r="F10" s="21">
        <v>816</v>
      </c>
      <c r="G10" s="22">
        <f>F10/D10</f>
        <v>8.1600000000000006E-2</v>
      </c>
      <c r="H10" s="22">
        <f>F10/E10</f>
        <v>0.10855394439270986</v>
      </c>
      <c r="I10" s="21">
        <v>546</v>
      </c>
      <c r="J10" s="21">
        <v>63</v>
      </c>
      <c r="K10" s="21">
        <v>151</v>
      </c>
      <c r="L10" s="21">
        <v>46</v>
      </c>
      <c r="M10" s="20">
        <v>10</v>
      </c>
      <c r="N10" s="7"/>
      <c r="O10" s="19">
        <v>3</v>
      </c>
      <c r="P10" s="20" t="s">
        <v>34</v>
      </c>
      <c r="Q10" s="21">
        <v>7241</v>
      </c>
      <c r="R10" s="21">
        <v>5304</v>
      </c>
      <c r="S10" s="21">
        <v>729</v>
      </c>
      <c r="T10" s="22">
        <f>S10/Q10</f>
        <v>0.10067670211296782</v>
      </c>
      <c r="U10" s="22">
        <f>S10/R10</f>
        <v>0.13744343891402716</v>
      </c>
      <c r="V10" s="21">
        <v>509</v>
      </c>
      <c r="W10" s="21">
        <v>40</v>
      </c>
      <c r="X10" s="21">
        <v>133</v>
      </c>
      <c r="Y10" s="21">
        <v>37</v>
      </c>
      <c r="Z10" s="20">
        <v>10</v>
      </c>
      <c r="AA10" s="7"/>
      <c r="AB10" s="19">
        <v>3</v>
      </c>
      <c r="AC10" s="20" t="s">
        <v>34</v>
      </c>
      <c r="AD10" s="21">
        <v>2476</v>
      </c>
      <c r="AE10" s="21">
        <v>2000</v>
      </c>
      <c r="AF10" s="21">
        <v>72</v>
      </c>
      <c r="AG10" s="22">
        <f>AF10/AD10</f>
        <v>2.9079159935379646E-2</v>
      </c>
      <c r="AH10" s="22">
        <f>AF10/AE10</f>
        <v>3.5999999999999997E-2</v>
      </c>
      <c r="AI10" s="21">
        <v>27</v>
      </c>
      <c r="AJ10" s="21">
        <v>23</v>
      </c>
      <c r="AK10" s="21">
        <v>13</v>
      </c>
      <c r="AL10" s="21">
        <v>9</v>
      </c>
      <c r="AM10" s="20">
        <v>0</v>
      </c>
      <c r="AO10" s="19">
        <v>3</v>
      </c>
      <c r="AP10" s="20" t="s">
        <v>34</v>
      </c>
      <c r="AQ10" s="21">
        <v>211</v>
      </c>
      <c r="AR10" s="21">
        <v>150</v>
      </c>
      <c r="AS10" s="21">
        <v>15</v>
      </c>
      <c r="AT10" s="22">
        <f>AS10/AQ10</f>
        <v>7.1090047393364927E-2</v>
      </c>
      <c r="AU10" s="22">
        <f>AS10/AR10</f>
        <v>0.1</v>
      </c>
      <c r="AV10" s="21">
        <v>10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9726</v>
      </c>
      <c r="F11" s="16">
        <v>1174</v>
      </c>
      <c r="G11" s="24">
        <f>F11/D11</f>
        <v>0.1174</v>
      </c>
      <c r="H11" s="24">
        <f>F11/E11</f>
        <v>0.12070738227431627</v>
      </c>
      <c r="I11" s="16">
        <v>843</v>
      </c>
      <c r="J11" s="16">
        <v>91</v>
      </c>
      <c r="K11" s="16">
        <v>168</v>
      </c>
      <c r="L11" s="16">
        <v>63</v>
      </c>
      <c r="M11" s="17">
        <v>9</v>
      </c>
      <c r="N11" s="7"/>
      <c r="O11" s="23">
        <v>4</v>
      </c>
      <c r="P11" s="17" t="s">
        <v>35</v>
      </c>
      <c r="Q11" s="16">
        <v>7241</v>
      </c>
      <c r="R11" s="16">
        <v>7131</v>
      </c>
      <c r="S11" s="16">
        <v>1015</v>
      </c>
      <c r="T11" s="24">
        <f>S11/Q11</f>
        <v>0.14017400911476316</v>
      </c>
      <c r="U11" s="24">
        <f>S11/R11</f>
        <v>0.14233627822184827</v>
      </c>
      <c r="V11" s="16">
        <v>755</v>
      </c>
      <c r="W11" s="16">
        <v>48</v>
      </c>
      <c r="X11" s="16">
        <v>149</v>
      </c>
      <c r="Y11" s="16">
        <v>54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2314</v>
      </c>
      <c r="AF11" s="16">
        <v>140</v>
      </c>
      <c r="AG11" s="24">
        <f>AF11/AD11</f>
        <v>5.6542810985460421E-2</v>
      </c>
      <c r="AH11" s="24">
        <f>AF11/AE11</f>
        <v>6.0501296456352639E-2</v>
      </c>
      <c r="AI11" s="16">
        <v>75</v>
      </c>
      <c r="AJ11" s="16">
        <v>43</v>
      </c>
      <c r="AK11" s="16">
        <v>13</v>
      </c>
      <c r="AL11" s="16">
        <v>9</v>
      </c>
      <c r="AM11" s="17">
        <v>0</v>
      </c>
      <c r="AO11" s="23">
        <v>4</v>
      </c>
      <c r="AP11" s="17" t="s">
        <v>35</v>
      </c>
      <c r="AQ11" s="16">
        <v>211</v>
      </c>
      <c r="AR11" s="16">
        <v>211</v>
      </c>
      <c r="AS11" s="16">
        <v>19</v>
      </c>
      <c r="AT11" s="24">
        <f>AS11/AQ11</f>
        <v>9.004739336492891E-2</v>
      </c>
      <c r="AU11" s="24">
        <f>AS11/AR11</f>
        <v>9.004739336492891E-2</v>
      </c>
      <c r="AV11" s="16">
        <v>13</v>
      </c>
      <c r="AW11" s="16">
        <v>0</v>
      </c>
      <c r="AX11" s="16">
        <v>6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52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52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52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52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1699</v>
      </c>
      <c r="F23" s="21">
        <v>135</v>
      </c>
      <c r="G23" s="22">
        <f>F23/D23</f>
        <v>2.5476505000943575E-2</v>
      </c>
      <c r="H23" s="22">
        <f>F23/E23</f>
        <v>7.9458505002942909E-2</v>
      </c>
      <c r="I23" s="21">
        <v>81</v>
      </c>
      <c r="J23" s="21">
        <v>23</v>
      </c>
      <c r="K23" s="21">
        <v>23</v>
      </c>
      <c r="L23" s="21">
        <v>8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1242</v>
      </c>
      <c r="S23" s="21">
        <v>114</v>
      </c>
      <c r="T23" s="22">
        <f>S23/Q23</f>
        <v>3.0166710770044985E-2</v>
      </c>
      <c r="U23" s="22">
        <f>S23/R23</f>
        <v>9.1787439613526575E-2</v>
      </c>
      <c r="V23" s="21">
        <v>72</v>
      </c>
      <c r="W23" s="21">
        <v>13</v>
      </c>
      <c r="X23" s="21">
        <v>22</v>
      </c>
      <c r="Y23" s="21">
        <v>7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390</v>
      </c>
      <c r="AF23" s="21">
        <v>17</v>
      </c>
      <c r="AG23" s="22">
        <f>AF23/AD23</f>
        <v>1.267710663683818E-2</v>
      </c>
      <c r="AH23" s="22">
        <f>AF23/AE23</f>
        <v>4.3589743589743588E-2</v>
      </c>
      <c r="AI23" s="21">
        <v>5</v>
      </c>
      <c r="AJ23" s="21">
        <v>10</v>
      </c>
      <c r="AK23" s="21">
        <v>1</v>
      </c>
      <c r="AL23" s="21">
        <v>1</v>
      </c>
      <c r="AM23" s="20">
        <v>0</v>
      </c>
      <c r="AO23" s="19">
        <v>1</v>
      </c>
      <c r="AP23" s="20" t="s">
        <v>32</v>
      </c>
      <c r="AQ23" s="21">
        <v>133</v>
      </c>
      <c r="AR23" s="21">
        <v>49</v>
      </c>
      <c r="AS23" s="21">
        <v>4</v>
      </c>
      <c r="AT23" s="22">
        <f>AS23/AQ23</f>
        <v>3.007518796992481E-2</v>
      </c>
      <c r="AU23" s="22">
        <f>AS23/AR23</f>
        <v>8.1632653061224483E-2</v>
      </c>
      <c r="AV23" s="21">
        <v>4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1998</v>
      </c>
      <c r="F24" s="21">
        <v>128</v>
      </c>
      <c r="G24" s="22">
        <f>F24/D24</f>
        <v>2.4155501037931685E-2</v>
      </c>
      <c r="H24" s="22">
        <f>F24/E24</f>
        <v>6.4064064064064064E-2</v>
      </c>
      <c r="I24" s="21">
        <v>82</v>
      </c>
      <c r="J24" s="21">
        <v>20</v>
      </c>
      <c r="K24" s="21">
        <v>19</v>
      </c>
      <c r="L24" s="21">
        <v>7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1400</v>
      </c>
      <c r="S24" s="21">
        <v>108</v>
      </c>
      <c r="T24" s="22">
        <f>S24/Q24</f>
        <v>2.8578989150568935E-2</v>
      </c>
      <c r="U24" s="22">
        <f>S24/R24</f>
        <v>7.7142857142857138E-2</v>
      </c>
      <c r="V24" s="21">
        <v>73</v>
      </c>
      <c r="W24" s="21">
        <v>10</v>
      </c>
      <c r="X24" s="21">
        <v>18</v>
      </c>
      <c r="Y24" s="21">
        <v>7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518</v>
      </c>
      <c r="AF24" s="21">
        <v>16</v>
      </c>
      <c r="AG24" s="22">
        <f>AF24/AD24</f>
        <v>1.1931394481730051E-2</v>
      </c>
      <c r="AH24" s="22">
        <f>AF24/AE24</f>
        <v>3.0888030888030889E-2</v>
      </c>
      <c r="AI24" s="21">
        <v>5</v>
      </c>
      <c r="AJ24" s="21">
        <v>10</v>
      </c>
      <c r="AK24" s="21">
        <v>1</v>
      </c>
      <c r="AL24" s="21">
        <v>0</v>
      </c>
      <c r="AM24" s="20">
        <v>0</v>
      </c>
      <c r="AO24" s="19">
        <v>2</v>
      </c>
      <c r="AP24" s="20" t="s">
        <v>33</v>
      </c>
      <c r="AQ24" s="21">
        <v>133</v>
      </c>
      <c r="AR24" s="21">
        <v>56</v>
      </c>
      <c r="AS24" s="21">
        <v>4</v>
      </c>
      <c r="AT24" s="22">
        <f>AS24/AQ24</f>
        <v>3.007518796992481E-2</v>
      </c>
      <c r="AU24" s="22">
        <f>AS24/AR24</f>
        <v>7.1428571428571425E-2</v>
      </c>
      <c r="AV24" s="21">
        <v>4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24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3153</v>
      </c>
      <c r="F25" s="21">
        <v>156</v>
      </c>
      <c r="G25" s="22">
        <f>F25/D25</f>
        <v>2.9439516889979242E-2</v>
      </c>
      <c r="H25" s="22">
        <f>F25/E25</f>
        <v>4.9476688867745006E-2</v>
      </c>
      <c r="I25" s="21">
        <v>99</v>
      </c>
      <c r="J25" s="21">
        <v>24</v>
      </c>
      <c r="K25" s="21">
        <v>21</v>
      </c>
      <c r="L25" s="21">
        <v>12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2058</v>
      </c>
      <c r="S25" s="21">
        <v>126</v>
      </c>
      <c r="T25" s="22">
        <f>S25/Q25</f>
        <v>3.3342154008997087E-2</v>
      </c>
      <c r="U25" s="22">
        <f>S25/R25</f>
        <v>6.1224489795918366E-2</v>
      </c>
      <c r="V25" s="21">
        <v>87</v>
      </c>
      <c r="W25" s="21">
        <v>11</v>
      </c>
      <c r="X25" s="21">
        <v>17</v>
      </c>
      <c r="Y25" s="21">
        <v>11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978</v>
      </c>
      <c r="AF25" s="21">
        <v>26</v>
      </c>
      <c r="AG25" s="22">
        <f>AF25/AD25</f>
        <v>1.9388516032811335E-2</v>
      </c>
      <c r="AH25" s="22">
        <f>AF25/AE25</f>
        <v>2.6584867075664622E-2</v>
      </c>
      <c r="AI25" s="21">
        <v>8</v>
      </c>
      <c r="AJ25" s="21">
        <v>13</v>
      </c>
      <c r="AK25" s="21">
        <v>4</v>
      </c>
      <c r="AL25" s="21">
        <v>1</v>
      </c>
      <c r="AM25" s="20">
        <v>0</v>
      </c>
      <c r="AO25" s="19">
        <v>3</v>
      </c>
      <c r="AP25" s="20" t="s">
        <v>34</v>
      </c>
      <c r="AQ25" s="21">
        <v>133</v>
      </c>
      <c r="AR25" s="21">
        <v>79</v>
      </c>
      <c r="AS25" s="21">
        <v>4</v>
      </c>
      <c r="AT25" s="22">
        <f>AS25/AQ25</f>
        <v>3.007518796992481E-2</v>
      </c>
      <c r="AU25" s="22">
        <f>AS25/AR25</f>
        <v>5.0632911392405063E-2</v>
      </c>
      <c r="AV25" s="21">
        <v>4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5195</v>
      </c>
      <c r="F26" s="16">
        <v>207</v>
      </c>
      <c r="G26" s="24">
        <f>F26/D26</f>
        <v>3.9063974334780149E-2</v>
      </c>
      <c r="H26" s="24">
        <f>F26/E26</f>
        <v>3.9846005774783443E-2</v>
      </c>
      <c r="I26" s="16">
        <v>134</v>
      </c>
      <c r="J26" s="16">
        <v>34</v>
      </c>
      <c r="K26" s="16">
        <v>24</v>
      </c>
      <c r="L26" s="16">
        <v>15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3731</v>
      </c>
      <c r="S26" s="16">
        <v>157</v>
      </c>
      <c r="T26" s="24">
        <f>S26/Q26</f>
        <v>4.1545382376290026E-2</v>
      </c>
      <c r="U26" s="24">
        <f>S26/R26</f>
        <v>4.207987134816403E-2</v>
      </c>
      <c r="V26" s="16">
        <v>114</v>
      </c>
      <c r="W26" s="16">
        <v>10</v>
      </c>
      <c r="X26" s="16">
        <v>20</v>
      </c>
      <c r="Y26" s="16">
        <v>13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1285</v>
      </c>
      <c r="AF26" s="16">
        <v>46</v>
      </c>
      <c r="AG26" s="24">
        <f>AF26/AD26</f>
        <v>3.4302759134973902E-2</v>
      </c>
      <c r="AH26" s="24">
        <f>AF26/AE26</f>
        <v>3.5797665369649803E-2</v>
      </c>
      <c r="AI26" s="16">
        <v>16</v>
      </c>
      <c r="AJ26" s="16">
        <v>24</v>
      </c>
      <c r="AK26" s="16">
        <v>4</v>
      </c>
      <c r="AL26" s="16">
        <v>2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133</v>
      </c>
      <c r="AS26" s="16">
        <v>4</v>
      </c>
      <c r="AT26" s="24">
        <f>AS26/AQ26</f>
        <v>3.007518796992481E-2</v>
      </c>
      <c r="AU26" s="24">
        <f>AS26/AR26</f>
        <v>3.007518796992481E-2</v>
      </c>
      <c r="AV26" s="16">
        <v>4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52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52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52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52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3491</v>
      </c>
      <c r="F38" s="21">
        <v>507</v>
      </c>
      <c r="G38" s="22">
        <f>F38/D38</f>
        <v>0.10784939374601149</v>
      </c>
      <c r="H38" s="22">
        <f>F38/E38</f>
        <v>0.14523059295330851</v>
      </c>
      <c r="I38" s="21">
        <v>333</v>
      </c>
      <c r="J38" s="21">
        <v>29</v>
      </c>
      <c r="K38" s="21">
        <v>120</v>
      </c>
      <c r="L38" s="21">
        <v>14</v>
      </c>
      <c r="M38" s="20">
        <v>11</v>
      </c>
      <c r="N38" s="7"/>
      <c r="O38" s="19">
        <v>1</v>
      </c>
      <c r="P38" s="20" t="s">
        <v>32</v>
      </c>
      <c r="Q38" s="13">
        <v>3462</v>
      </c>
      <c r="R38" s="15">
        <v>2683</v>
      </c>
      <c r="S38" s="15">
        <v>478</v>
      </c>
      <c r="T38" s="28">
        <f>S38/Q38</f>
        <v>0.13807047949162335</v>
      </c>
      <c r="U38" s="28">
        <f>S38/R38</f>
        <v>0.17815877748788669</v>
      </c>
      <c r="V38" s="15">
        <v>315</v>
      </c>
      <c r="W38" s="15">
        <v>26</v>
      </c>
      <c r="X38" s="15">
        <v>114</v>
      </c>
      <c r="Y38" s="15">
        <v>12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729</v>
      </c>
      <c r="AF38" s="21">
        <v>19</v>
      </c>
      <c r="AG38" s="22">
        <f>AF38/AD38</f>
        <v>1.6740088105726872E-2</v>
      </c>
      <c r="AH38" s="22">
        <f>AF38/AE38</f>
        <v>2.6063100137174212E-2</v>
      </c>
      <c r="AI38" s="21">
        <v>12</v>
      </c>
      <c r="AJ38" s="21">
        <v>3</v>
      </c>
      <c r="AK38" s="21">
        <v>2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10</v>
      </c>
      <c r="AT38" s="22">
        <f>AS38/AQ38</f>
        <v>0.12820512820512819</v>
      </c>
      <c r="AU38" s="22">
        <f>AS38/AR38</f>
        <v>0.16393442622950818</v>
      </c>
      <c r="AV38" s="21">
        <v>6</v>
      </c>
      <c r="AW38" s="21">
        <v>0</v>
      </c>
      <c r="AX38" s="21">
        <v>4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18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3679</v>
      </c>
      <c r="F39" s="21">
        <v>501</v>
      </c>
      <c r="G39" s="22">
        <f>F39/D39</f>
        <v>0.10657306955966815</v>
      </c>
      <c r="H39" s="22">
        <f>F39/E39</f>
        <v>0.13617830932318564</v>
      </c>
      <c r="I39" s="21">
        <v>331</v>
      </c>
      <c r="J39" s="21">
        <v>27</v>
      </c>
      <c r="K39" s="21">
        <v>111</v>
      </c>
      <c r="L39" s="21">
        <v>21</v>
      </c>
      <c r="M39" s="20">
        <v>11</v>
      </c>
      <c r="N39" s="7"/>
      <c r="O39" s="19">
        <v>2</v>
      </c>
      <c r="P39" s="20" t="s">
        <v>33</v>
      </c>
      <c r="Q39" s="19">
        <v>3462</v>
      </c>
      <c r="R39" s="21">
        <v>2808</v>
      </c>
      <c r="S39" s="21">
        <v>481</v>
      </c>
      <c r="T39" s="22">
        <f>S39/Q39</f>
        <v>0.13893703061813981</v>
      </c>
      <c r="U39" s="22">
        <f>S39/R39</f>
        <v>0.17129629629629631</v>
      </c>
      <c r="V39" s="21">
        <v>322</v>
      </c>
      <c r="W39" s="21">
        <v>24</v>
      </c>
      <c r="X39" s="21">
        <v>105</v>
      </c>
      <c r="Y39" s="21">
        <v>19</v>
      </c>
      <c r="Z39" s="20">
        <v>11</v>
      </c>
      <c r="AA39" s="7"/>
      <c r="AB39" s="19">
        <v>2</v>
      </c>
      <c r="AC39" s="20" t="s">
        <v>33</v>
      </c>
      <c r="AD39" s="21">
        <v>1135</v>
      </c>
      <c r="AE39" s="21">
        <v>791</v>
      </c>
      <c r="AF39" s="21">
        <v>10</v>
      </c>
      <c r="AG39" s="22">
        <f>AF39/AD39</f>
        <v>8.8105726872246704E-3</v>
      </c>
      <c r="AH39" s="22">
        <f>AF39/AE39</f>
        <v>1.2642225031605562E-2</v>
      </c>
      <c r="AI39" s="21">
        <v>3</v>
      </c>
      <c r="AJ39" s="21">
        <v>3</v>
      </c>
      <c r="AK39" s="21">
        <v>2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62</v>
      </c>
      <c r="AS39" s="21">
        <v>10</v>
      </c>
      <c r="AT39" s="22">
        <f>AS39/AQ39</f>
        <v>0.12820512820512819</v>
      </c>
      <c r="AU39" s="22">
        <f>AS39/AR39</f>
        <v>0.16129032258064516</v>
      </c>
      <c r="AV39" s="21">
        <v>6</v>
      </c>
      <c r="AW39" s="21">
        <v>0</v>
      </c>
      <c r="AX39" s="21">
        <v>4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18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4364</v>
      </c>
      <c r="F40" s="21">
        <v>660</v>
      </c>
      <c r="G40" s="22">
        <f>F40/D40</f>
        <v>0.14039566049776644</v>
      </c>
      <c r="H40" s="22">
        <f>F40/E40</f>
        <v>0.15123739688359303</v>
      </c>
      <c r="I40" s="21">
        <v>447</v>
      </c>
      <c r="J40" s="21">
        <v>39</v>
      </c>
      <c r="K40" s="21">
        <v>130</v>
      </c>
      <c r="L40" s="21">
        <v>34</v>
      </c>
      <c r="M40" s="20">
        <v>10</v>
      </c>
      <c r="N40" s="7"/>
      <c r="O40" s="19">
        <v>3</v>
      </c>
      <c r="P40" s="20" t="s">
        <v>34</v>
      </c>
      <c r="Q40" s="19">
        <v>3462</v>
      </c>
      <c r="R40" s="21">
        <v>3246</v>
      </c>
      <c r="S40" s="21">
        <v>603</v>
      </c>
      <c r="T40" s="22">
        <f>S40/Q40</f>
        <v>0.17417677642980936</v>
      </c>
      <c r="U40" s="22">
        <f>S40/R40</f>
        <v>0.18576709796672827</v>
      </c>
      <c r="V40" s="21">
        <v>422</v>
      </c>
      <c r="W40" s="21">
        <v>29</v>
      </c>
      <c r="X40" s="21">
        <v>116</v>
      </c>
      <c r="Y40" s="21">
        <v>26</v>
      </c>
      <c r="Z40" s="20">
        <v>10</v>
      </c>
      <c r="AA40" s="7"/>
      <c r="AB40" s="19">
        <v>3</v>
      </c>
      <c r="AC40" s="20" t="s">
        <v>34</v>
      </c>
      <c r="AD40" s="21">
        <v>1135</v>
      </c>
      <c r="AE40" s="21">
        <v>1022</v>
      </c>
      <c r="AF40" s="21">
        <v>46</v>
      </c>
      <c r="AG40" s="22">
        <f>AF40/AD40</f>
        <v>4.0528634361233482E-2</v>
      </c>
      <c r="AH40" s="22">
        <f>AF40/AE40</f>
        <v>4.5009784735812131E-2</v>
      </c>
      <c r="AI40" s="21">
        <v>19</v>
      </c>
      <c r="AJ40" s="21">
        <v>10</v>
      </c>
      <c r="AK40" s="21">
        <v>9</v>
      </c>
      <c r="AL40" s="21">
        <v>8</v>
      </c>
      <c r="AM40" s="20">
        <v>0</v>
      </c>
      <c r="AO40" s="19">
        <v>3</v>
      </c>
      <c r="AP40" s="20" t="s">
        <v>34</v>
      </c>
      <c r="AQ40" s="21">
        <v>78</v>
      </c>
      <c r="AR40" s="21">
        <v>71</v>
      </c>
      <c r="AS40" s="21">
        <v>11</v>
      </c>
      <c r="AT40" s="22">
        <f>AS40/AQ40</f>
        <v>0.14102564102564102</v>
      </c>
      <c r="AU40" s="22">
        <f>AS40/AR40</f>
        <v>0.15492957746478872</v>
      </c>
      <c r="AV40" s="21">
        <v>6</v>
      </c>
      <c r="AW40" s="21">
        <v>0</v>
      </c>
      <c r="AX40" s="21">
        <v>5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4531</v>
      </c>
      <c r="F41" s="16">
        <v>967</v>
      </c>
      <c r="G41" s="24">
        <f>F41/D41</f>
        <v>0.2057009146990002</v>
      </c>
      <c r="H41" s="24">
        <f>F41/E41</f>
        <v>0.21341867137497242</v>
      </c>
      <c r="I41" s="16">
        <v>709</v>
      </c>
      <c r="J41" s="16">
        <v>57</v>
      </c>
      <c r="K41" s="16">
        <v>144</v>
      </c>
      <c r="L41" s="16">
        <v>48</v>
      </c>
      <c r="M41" s="17">
        <v>9</v>
      </c>
      <c r="N41" s="7"/>
      <c r="O41" s="23">
        <v>4</v>
      </c>
      <c r="P41" s="17" t="s">
        <v>35</v>
      </c>
      <c r="Q41" s="23">
        <v>3462</v>
      </c>
      <c r="R41" s="16">
        <v>3400</v>
      </c>
      <c r="S41" s="16">
        <v>858</v>
      </c>
      <c r="T41" s="24">
        <f>S41/Q41</f>
        <v>0.24783362218370883</v>
      </c>
      <c r="U41" s="24">
        <f>S41/R41</f>
        <v>0.25235294117647061</v>
      </c>
      <c r="V41" s="16">
        <v>641</v>
      </c>
      <c r="W41" s="16">
        <v>38</v>
      </c>
      <c r="X41" s="16">
        <v>129</v>
      </c>
      <c r="Y41" s="16">
        <v>41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1029</v>
      </c>
      <c r="AF41" s="16">
        <v>94</v>
      </c>
      <c r="AG41" s="24">
        <f>AF41/AD41</f>
        <v>8.2819383259911894E-2</v>
      </c>
      <c r="AH41" s="24">
        <f>AF41/AE41</f>
        <v>9.1350826044703598E-2</v>
      </c>
      <c r="AI41" s="16">
        <v>59</v>
      </c>
      <c r="AJ41" s="16">
        <v>19</v>
      </c>
      <c r="AK41" s="16">
        <v>9</v>
      </c>
      <c r="AL41" s="16">
        <v>7</v>
      </c>
      <c r="AM41" s="17">
        <v>0</v>
      </c>
      <c r="AO41" s="23">
        <v>4</v>
      </c>
      <c r="AP41" s="17" t="s">
        <v>35</v>
      </c>
      <c r="AQ41" s="16">
        <v>78</v>
      </c>
      <c r="AR41" s="16">
        <v>78</v>
      </c>
      <c r="AS41" s="16">
        <v>15</v>
      </c>
      <c r="AT41" s="24">
        <f>AS41/AQ41</f>
        <v>0.19230769230769232</v>
      </c>
      <c r="AU41" s="24">
        <f>AS41/AR41</f>
        <v>0.19230769230769232</v>
      </c>
      <c r="AV41" s="16">
        <v>9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24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52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52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690</v>
      </c>
      <c r="F53" s="21">
        <v>91</v>
      </c>
      <c r="G53" s="22">
        <f>F53/D53</f>
        <v>6.2542955326460481E-2</v>
      </c>
      <c r="H53" s="22">
        <f>F53/E53</f>
        <v>0.13188405797101449</v>
      </c>
      <c r="I53" s="21">
        <v>53</v>
      </c>
      <c r="J53" s="21">
        <v>6</v>
      </c>
      <c r="K53" s="21">
        <v>27</v>
      </c>
      <c r="L53" s="21">
        <v>3</v>
      </c>
      <c r="M53" s="20">
        <v>2</v>
      </c>
      <c r="O53" s="19">
        <v>1</v>
      </c>
      <c r="P53" s="20" t="s">
        <v>32</v>
      </c>
      <c r="Q53" s="21">
        <v>794</v>
      </c>
      <c r="R53" s="21">
        <v>233</v>
      </c>
      <c r="S53" s="21">
        <v>21</v>
      </c>
      <c r="T53" s="22">
        <f>S53/Q53</f>
        <v>2.6448362720403022E-2</v>
      </c>
      <c r="U53" s="22">
        <f>S53/R53</f>
        <v>9.012875536480687E-2</v>
      </c>
      <c r="V53" s="21">
        <v>11</v>
      </c>
      <c r="W53" s="21">
        <v>2</v>
      </c>
      <c r="X53" s="21">
        <v>7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457</v>
      </c>
      <c r="AF53" s="21">
        <v>70</v>
      </c>
      <c r="AG53" s="22">
        <f>AF53/AD53</f>
        <v>0.1059001512859304</v>
      </c>
      <c r="AH53" s="22">
        <f>AF53/AE53</f>
        <v>0.15317286652078774</v>
      </c>
      <c r="AI53" s="21">
        <v>42</v>
      </c>
      <c r="AJ53" s="21">
        <v>4</v>
      </c>
      <c r="AK53" s="21">
        <v>20</v>
      </c>
      <c r="AL53" s="21">
        <v>2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755</v>
      </c>
      <c r="F54" s="21">
        <v>86</v>
      </c>
      <c r="G54" s="22">
        <f>F54/D54</f>
        <v>5.9106529209621991E-2</v>
      </c>
      <c r="H54" s="22">
        <f>F54/E54</f>
        <v>0.11390728476821192</v>
      </c>
      <c r="I54" s="21">
        <v>50</v>
      </c>
      <c r="J54" s="21">
        <v>6</v>
      </c>
      <c r="K54" s="21">
        <v>25</v>
      </c>
      <c r="L54" s="21">
        <v>3</v>
      </c>
      <c r="M54" s="20">
        <v>2</v>
      </c>
      <c r="O54" s="19">
        <v>2</v>
      </c>
      <c r="P54" s="20" t="s">
        <v>33</v>
      </c>
      <c r="Q54" s="21">
        <v>794</v>
      </c>
      <c r="R54" s="21">
        <v>278</v>
      </c>
      <c r="S54" s="21">
        <v>18</v>
      </c>
      <c r="T54" s="22">
        <f>S54/Q54</f>
        <v>2.2670025188916875E-2</v>
      </c>
      <c r="U54" s="22">
        <f>S54/R54</f>
        <v>6.4748201438848921E-2</v>
      </c>
      <c r="V54" s="21">
        <v>10</v>
      </c>
      <c r="W54" s="21">
        <v>2</v>
      </c>
      <c r="X54" s="21">
        <v>5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477</v>
      </c>
      <c r="AF54" s="21">
        <v>68</v>
      </c>
      <c r="AG54" s="22">
        <f>AF54/AD54</f>
        <v>0.10287443267776097</v>
      </c>
      <c r="AH54" s="22">
        <f>AF54/AE54</f>
        <v>0.14255765199161424</v>
      </c>
      <c r="AI54" s="21">
        <v>40</v>
      </c>
      <c r="AJ54" s="21">
        <v>4</v>
      </c>
      <c r="AK54" s="21">
        <v>20</v>
      </c>
      <c r="AL54" s="21">
        <v>2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1051</v>
      </c>
      <c r="F55" s="21">
        <v>100</v>
      </c>
      <c r="G55" s="22">
        <f>F55/D55</f>
        <v>6.8728522336769765E-2</v>
      </c>
      <c r="H55" s="22">
        <f>F55/E55</f>
        <v>9.5147478591817311E-2</v>
      </c>
      <c r="I55" s="21">
        <v>58</v>
      </c>
      <c r="J55" s="21">
        <v>8</v>
      </c>
      <c r="K55" s="21">
        <v>28</v>
      </c>
      <c r="L55" s="21">
        <v>4</v>
      </c>
      <c r="M55" s="20">
        <v>2</v>
      </c>
      <c r="O55" s="19">
        <v>3</v>
      </c>
      <c r="P55" s="20" t="s">
        <v>34</v>
      </c>
      <c r="Q55" s="21">
        <v>794</v>
      </c>
      <c r="R55" s="21">
        <v>458</v>
      </c>
      <c r="S55" s="21">
        <v>18</v>
      </c>
      <c r="T55" s="22">
        <f>S55/Q55</f>
        <v>2.2670025188916875E-2</v>
      </c>
      <c r="U55" s="22">
        <f>S55/R55</f>
        <v>3.9301310043668124E-2</v>
      </c>
      <c r="V55" s="21">
        <v>11</v>
      </c>
      <c r="W55" s="21">
        <v>3</v>
      </c>
      <c r="X55" s="21">
        <v>4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593</v>
      </c>
      <c r="AF55" s="21">
        <v>82</v>
      </c>
      <c r="AG55" s="22">
        <f>AF55/AD55</f>
        <v>0.12405446293494705</v>
      </c>
      <c r="AH55" s="22">
        <f>AF55/AE55</f>
        <v>0.13827993254637436</v>
      </c>
      <c r="AI55" s="21">
        <v>47</v>
      </c>
      <c r="AJ55" s="21">
        <v>5</v>
      </c>
      <c r="AK55" s="21">
        <v>24</v>
      </c>
      <c r="AL55" s="21">
        <v>4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1389</v>
      </c>
      <c r="F56" s="16">
        <v>134</v>
      </c>
      <c r="G56" s="24">
        <f>F56/D56</f>
        <v>9.2096219931271484E-2</v>
      </c>
      <c r="H56" s="24">
        <f>F56/E56</f>
        <v>9.64722822174226E-2</v>
      </c>
      <c r="I56" s="16">
        <v>89</v>
      </c>
      <c r="J56" s="16">
        <v>11</v>
      </c>
      <c r="K56" s="16">
        <v>27</v>
      </c>
      <c r="L56" s="16">
        <v>5</v>
      </c>
      <c r="M56" s="17">
        <v>2</v>
      </c>
      <c r="O56" s="23">
        <v>4</v>
      </c>
      <c r="P56" s="17" t="s">
        <v>35</v>
      </c>
      <c r="Q56" s="16">
        <v>794</v>
      </c>
      <c r="R56" s="16">
        <v>777</v>
      </c>
      <c r="S56" s="16">
        <v>21</v>
      </c>
      <c r="T56" s="24">
        <f>S56/Q56</f>
        <v>2.6448362720403022E-2</v>
      </c>
      <c r="U56" s="24">
        <f>S56/R56</f>
        <v>2.7027027027027029E-2</v>
      </c>
      <c r="V56" s="16">
        <v>13</v>
      </c>
      <c r="W56" s="16">
        <v>3</v>
      </c>
      <c r="X56" s="16">
        <v>4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612</v>
      </c>
      <c r="AF56" s="16">
        <v>113</v>
      </c>
      <c r="AG56" s="24">
        <f>AF56/AD56</f>
        <v>0.17095310136157338</v>
      </c>
      <c r="AH56" s="24">
        <f>AF56/AE56</f>
        <v>0.184640522875817</v>
      </c>
      <c r="AI56" s="16">
        <v>76</v>
      </c>
      <c r="AJ56" s="16">
        <v>8</v>
      </c>
      <c r="AK56" s="16">
        <v>23</v>
      </c>
      <c r="AL56" s="16">
        <v>4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52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52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448</v>
      </c>
      <c r="F68" s="21">
        <v>52</v>
      </c>
      <c r="G68" s="22">
        <f>F68/D68</f>
        <v>6.3803680981595098E-2</v>
      </c>
      <c r="H68" s="22">
        <f>F68/E68</f>
        <v>0.11607142857142858</v>
      </c>
      <c r="I68" s="21">
        <v>41</v>
      </c>
      <c r="J68" s="21">
        <v>3</v>
      </c>
      <c r="K68" s="21">
        <v>7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147</v>
      </c>
      <c r="S68" s="21">
        <v>4</v>
      </c>
      <c r="T68" s="22">
        <f>S68/Q68</f>
        <v>9.0702947845804991E-3</v>
      </c>
      <c r="U68" s="22">
        <f>S68/R68</f>
        <v>2.7210884353741496E-2</v>
      </c>
      <c r="V68" s="21">
        <v>2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301</v>
      </c>
      <c r="AF68" s="21">
        <v>48</v>
      </c>
      <c r="AG68" s="22">
        <f>AF68/AD68</f>
        <v>0.12834224598930483</v>
      </c>
      <c r="AH68" s="22">
        <f>AF68/AE68</f>
        <v>0.15946843853820597</v>
      </c>
      <c r="AI68" s="21">
        <v>39</v>
      </c>
      <c r="AJ68" s="21">
        <v>1</v>
      </c>
      <c r="AK68" s="21">
        <v>7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477</v>
      </c>
      <c r="F69" s="21">
        <v>55</v>
      </c>
      <c r="G69" s="22">
        <f>F69/D69</f>
        <v>6.7484662576687116E-2</v>
      </c>
      <c r="H69" s="22">
        <f>F69/E69</f>
        <v>0.11530398322851153</v>
      </c>
      <c r="I69" s="21">
        <v>43</v>
      </c>
      <c r="J69" s="21">
        <v>3</v>
      </c>
      <c r="K69" s="21">
        <v>8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164</v>
      </c>
      <c r="S69" s="21">
        <v>4</v>
      </c>
      <c r="T69" s="22">
        <f>S69/Q69</f>
        <v>9.0702947845804991E-3</v>
      </c>
      <c r="U69" s="22">
        <f>S69/R69</f>
        <v>2.4390243902439025E-2</v>
      </c>
      <c r="V69" s="21">
        <v>2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313</v>
      </c>
      <c r="AF69" s="21">
        <v>51</v>
      </c>
      <c r="AG69" s="22">
        <f>AF69/AD69</f>
        <v>0.13636363636363635</v>
      </c>
      <c r="AH69" s="22">
        <f>AF69/AE69</f>
        <v>0.16293929712460065</v>
      </c>
      <c r="AI69" s="21">
        <v>41</v>
      </c>
      <c r="AJ69" s="21">
        <v>1</v>
      </c>
      <c r="AK69" s="21">
        <v>8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605</v>
      </c>
      <c r="F70" s="21">
        <v>70</v>
      </c>
      <c r="G70" s="22">
        <f>F70/D70</f>
        <v>8.5889570552147243E-2</v>
      </c>
      <c r="H70" s="22">
        <f>F70/E70</f>
        <v>0.11570247933884298</v>
      </c>
      <c r="I70" s="21">
        <v>52</v>
      </c>
      <c r="J70" s="21">
        <v>5</v>
      </c>
      <c r="K70" s="21">
        <v>12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258</v>
      </c>
      <c r="S70" s="21">
        <v>5</v>
      </c>
      <c r="T70" s="22">
        <f>S70/Q70</f>
        <v>1.1337868480725623E-2</v>
      </c>
      <c r="U70" s="22">
        <f>S70/R70</f>
        <v>1.937984496124031E-2</v>
      </c>
      <c r="V70" s="21">
        <v>3</v>
      </c>
      <c r="W70" s="21">
        <v>2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347</v>
      </c>
      <c r="AF70" s="21">
        <v>65</v>
      </c>
      <c r="AG70" s="22">
        <f>AF70/AD70</f>
        <v>0.17379679144385027</v>
      </c>
      <c r="AH70" s="22">
        <f>AF70/AE70</f>
        <v>0.18731988472622479</v>
      </c>
      <c r="AI70" s="21">
        <v>49</v>
      </c>
      <c r="AJ70" s="21">
        <v>3</v>
      </c>
      <c r="AK70" s="21">
        <v>12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799</v>
      </c>
      <c r="F71" s="16">
        <v>101</v>
      </c>
      <c r="G71" s="24">
        <f>F71/D71</f>
        <v>0.12392638036809817</v>
      </c>
      <c r="H71" s="24">
        <f>F71/E71</f>
        <v>0.12640801001251564</v>
      </c>
      <c r="I71" s="16">
        <v>77</v>
      </c>
      <c r="J71" s="16">
        <v>6</v>
      </c>
      <c r="K71" s="16">
        <v>17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437</v>
      </c>
      <c r="S71" s="16">
        <v>10</v>
      </c>
      <c r="T71" s="24">
        <f>S71/Q71</f>
        <v>2.2675736961451247E-2</v>
      </c>
      <c r="U71" s="24">
        <f>S71/R71</f>
        <v>2.2883295194508008E-2</v>
      </c>
      <c r="V71" s="16">
        <v>6</v>
      </c>
      <c r="W71" s="16">
        <v>2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362</v>
      </c>
      <c r="AF71" s="16">
        <v>91</v>
      </c>
      <c r="AG71" s="24">
        <f>AF71/AD71</f>
        <v>0.24331550802139038</v>
      </c>
      <c r="AH71" s="24">
        <f>AF71/AE71</f>
        <v>0.25138121546961328</v>
      </c>
      <c r="AI71" s="16">
        <v>71</v>
      </c>
      <c r="AJ71" s="16">
        <v>4</v>
      </c>
      <c r="AK71" s="16">
        <v>15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53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53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53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53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5190</v>
      </c>
      <c r="F8" s="21">
        <v>1217</v>
      </c>
      <c r="G8" s="22">
        <f>F8/D8</f>
        <v>0.1217</v>
      </c>
      <c r="H8" s="22">
        <f>F8/E8</f>
        <v>0.23448940269749519</v>
      </c>
      <c r="I8" s="21">
        <v>473</v>
      </c>
      <c r="J8" s="21">
        <v>82</v>
      </c>
      <c r="K8" s="21">
        <v>531</v>
      </c>
      <c r="L8" s="21">
        <v>104</v>
      </c>
      <c r="M8" s="20">
        <v>27</v>
      </c>
      <c r="N8" s="7"/>
      <c r="O8" s="19">
        <v>1</v>
      </c>
      <c r="P8" s="20" t="s">
        <v>32</v>
      </c>
      <c r="Q8" s="21">
        <v>7241</v>
      </c>
      <c r="R8" s="21">
        <v>3925</v>
      </c>
      <c r="S8" s="21">
        <v>1124</v>
      </c>
      <c r="T8" s="22">
        <f>S8/Q8</f>
        <v>0.15522717856649634</v>
      </c>
      <c r="U8" s="22">
        <f>S8/R8</f>
        <v>0.28636942675159238</v>
      </c>
      <c r="V8" s="21">
        <v>442</v>
      </c>
      <c r="W8" s="21">
        <v>55</v>
      </c>
      <c r="X8" s="21">
        <v>522</v>
      </c>
      <c r="Y8" s="21">
        <v>78</v>
      </c>
      <c r="Z8" s="20">
        <v>27</v>
      </c>
      <c r="AA8" s="7"/>
      <c r="AB8" s="19">
        <v>1</v>
      </c>
      <c r="AC8" s="20" t="s">
        <v>32</v>
      </c>
      <c r="AD8" s="21">
        <v>2476</v>
      </c>
      <c r="AE8" s="21">
        <v>1119</v>
      </c>
      <c r="AF8" s="21">
        <v>79</v>
      </c>
      <c r="AG8" s="22">
        <f>AF8/AD8</f>
        <v>3.1906300484652664E-2</v>
      </c>
      <c r="AH8" s="22">
        <f>AF8/AE8</f>
        <v>7.0598748882931189E-2</v>
      </c>
      <c r="AI8" s="21">
        <v>21</v>
      </c>
      <c r="AJ8" s="21">
        <v>27</v>
      </c>
      <c r="AK8" s="21">
        <v>5</v>
      </c>
      <c r="AL8" s="21">
        <v>26</v>
      </c>
      <c r="AM8" s="20">
        <v>0</v>
      </c>
      <c r="AO8" s="19">
        <v>1</v>
      </c>
      <c r="AP8" s="20" t="s">
        <v>32</v>
      </c>
      <c r="AQ8" s="21">
        <v>211</v>
      </c>
      <c r="AR8" s="21">
        <v>110</v>
      </c>
      <c r="AS8" s="21">
        <v>14</v>
      </c>
      <c r="AT8" s="22">
        <f>AS8/AQ8</f>
        <v>6.6350710900473939E-2</v>
      </c>
      <c r="AU8" s="22">
        <f>AS8/AR8</f>
        <v>0.12727272727272726</v>
      </c>
      <c r="AV8" s="21">
        <v>10</v>
      </c>
      <c r="AW8" s="21">
        <v>0</v>
      </c>
      <c r="AX8" s="21">
        <v>4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36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5677</v>
      </c>
      <c r="F9" s="21">
        <v>1226</v>
      </c>
      <c r="G9" s="22">
        <f>F9/D9</f>
        <v>0.1226</v>
      </c>
      <c r="H9" s="22">
        <f>F9/E9</f>
        <v>0.21595913334507663</v>
      </c>
      <c r="I9" s="21">
        <v>480</v>
      </c>
      <c r="J9" s="21">
        <v>89</v>
      </c>
      <c r="K9" s="21">
        <v>510</v>
      </c>
      <c r="L9" s="21">
        <v>116</v>
      </c>
      <c r="M9" s="20">
        <v>31</v>
      </c>
      <c r="N9" s="7"/>
      <c r="O9" s="19">
        <v>2</v>
      </c>
      <c r="P9" s="20" t="s">
        <v>33</v>
      </c>
      <c r="Q9" s="21">
        <v>7241</v>
      </c>
      <c r="R9" s="21">
        <v>4208</v>
      </c>
      <c r="S9" s="21">
        <v>1127</v>
      </c>
      <c r="T9" s="22">
        <f>S9/Q9</f>
        <v>0.15564148598259908</v>
      </c>
      <c r="U9" s="22">
        <f>S9/R9</f>
        <v>0.26782319391634979</v>
      </c>
      <c r="V9" s="21">
        <v>459</v>
      </c>
      <c r="W9" s="21">
        <v>56</v>
      </c>
      <c r="X9" s="21">
        <v>498</v>
      </c>
      <c r="Y9" s="21">
        <v>85</v>
      </c>
      <c r="Z9" s="20">
        <v>29</v>
      </c>
      <c r="AA9" s="7"/>
      <c r="AB9" s="19">
        <v>2</v>
      </c>
      <c r="AC9" s="20" t="s">
        <v>33</v>
      </c>
      <c r="AD9" s="21">
        <v>2476</v>
      </c>
      <c r="AE9" s="21">
        <v>1309</v>
      </c>
      <c r="AF9" s="21">
        <v>85</v>
      </c>
      <c r="AG9" s="22">
        <f>AF9/AD9</f>
        <v>3.4329563812600966E-2</v>
      </c>
      <c r="AH9" s="22">
        <f>AF9/AE9</f>
        <v>6.4935064935064929E-2</v>
      </c>
      <c r="AI9" s="21">
        <v>11</v>
      </c>
      <c r="AJ9" s="21">
        <v>33</v>
      </c>
      <c r="AK9" s="21">
        <v>8</v>
      </c>
      <c r="AL9" s="21">
        <v>31</v>
      </c>
      <c r="AM9" s="20">
        <v>2</v>
      </c>
      <c r="AO9" s="19">
        <v>2</v>
      </c>
      <c r="AP9" s="20" t="s">
        <v>33</v>
      </c>
      <c r="AQ9" s="21">
        <v>211</v>
      </c>
      <c r="AR9" s="21">
        <v>118</v>
      </c>
      <c r="AS9" s="21">
        <v>14</v>
      </c>
      <c r="AT9" s="22">
        <f>AS9/AQ9</f>
        <v>6.6350710900473939E-2</v>
      </c>
      <c r="AU9" s="22">
        <f>AS9/AR9</f>
        <v>0.11864406779661017</v>
      </c>
      <c r="AV9" s="21">
        <v>10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42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7517</v>
      </c>
      <c r="F10" s="21">
        <v>1509</v>
      </c>
      <c r="G10" s="22">
        <f>F10/D10</f>
        <v>0.15090000000000001</v>
      </c>
      <c r="H10" s="22">
        <f>F10/E10</f>
        <v>0.20074497804975389</v>
      </c>
      <c r="I10" s="21">
        <v>619</v>
      </c>
      <c r="J10" s="21">
        <v>114</v>
      </c>
      <c r="K10" s="21">
        <v>593</v>
      </c>
      <c r="L10" s="21">
        <v>152</v>
      </c>
      <c r="M10" s="20">
        <v>31</v>
      </c>
      <c r="N10" s="7"/>
      <c r="O10" s="19">
        <v>3</v>
      </c>
      <c r="P10" s="20" t="s">
        <v>34</v>
      </c>
      <c r="Q10" s="21">
        <v>7241</v>
      </c>
      <c r="R10" s="21">
        <v>5304</v>
      </c>
      <c r="S10" s="21">
        <v>1343</v>
      </c>
      <c r="T10" s="22">
        <f>S10/Q10</f>
        <v>0.18547161994199696</v>
      </c>
      <c r="U10" s="22">
        <f>S10/R10</f>
        <v>0.25320512820512819</v>
      </c>
      <c r="V10" s="21">
        <v>580</v>
      </c>
      <c r="W10" s="21">
        <v>61</v>
      </c>
      <c r="X10" s="21">
        <v>569</v>
      </c>
      <c r="Y10" s="21">
        <v>103</v>
      </c>
      <c r="Z10" s="20">
        <v>30</v>
      </c>
      <c r="AA10" s="7"/>
      <c r="AB10" s="19">
        <v>3</v>
      </c>
      <c r="AC10" s="20" t="s">
        <v>34</v>
      </c>
      <c r="AD10" s="21">
        <v>2476</v>
      </c>
      <c r="AE10" s="21">
        <v>2000</v>
      </c>
      <c r="AF10" s="21">
        <v>151</v>
      </c>
      <c r="AG10" s="22">
        <f>AF10/AD10</f>
        <v>6.0985460420032313E-2</v>
      </c>
      <c r="AH10" s="22">
        <f>AF10/AE10</f>
        <v>7.5499999999999998E-2</v>
      </c>
      <c r="AI10" s="21">
        <v>29</v>
      </c>
      <c r="AJ10" s="21">
        <v>53</v>
      </c>
      <c r="AK10" s="21">
        <v>19</v>
      </c>
      <c r="AL10" s="21">
        <v>49</v>
      </c>
      <c r="AM10" s="20">
        <v>1</v>
      </c>
      <c r="AO10" s="19">
        <v>3</v>
      </c>
      <c r="AP10" s="20" t="s">
        <v>34</v>
      </c>
      <c r="AQ10" s="21">
        <v>211</v>
      </c>
      <c r="AR10" s="21">
        <v>150</v>
      </c>
      <c r="AS10" s="21">
        <v>15</v>
      </c>
      <c r="AT10" s="22">
        <f>AS10/AQ10</f>
        <v>7.1090047393364927E-2</v>
      </c>
      <c r="AU10" s="22">
        <f>AS10/AR10</f>
        <v>0.1</v>
      </c>
      <c r="AV10" s="21">
        <v>10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9726</v>
      </c>
      <c r="F11" s="16">
        <v>1907</v>
      </c>
      <c r="G11" s="24">
        <f>F11/D11</f>
        <v>0.19070000000000001</v>
      </c>
      <c r="H11" s="24">
        <f>F11/E11</f>
        <v>0.19607238330248816</v>
      </c>
      <c r="I11" s="16">
        <v>941</v>
      </c>
      <c r="J11" s="16">
        <v>154</v>
      </c>
      <c r="K11" s="16">
        <v>634</v>
      </c>
      <c r="L11" s="16">
        <v>160</v>
      </c>
      <c r="M11" s="17">
        <v>18</v>
      </c>
      <c r="N11" s="7"/>
      <c r="O11" s="23">
        <v>4</v>
      </c>
      <c r="P11" s="17" t="s">
        <v>35</v>
      </c>
      <c r="Q11" s="16">
        <v>7241</v>
      </c>
      <c r="R11" s="16">
        <v>7131</v>
      </c>
      <c r="S11" s="16">
        <v>1628</v>
      </c>
      <c r="T11" s="24">
        <f>S11/Q11</f>
        <v>0.22483082447175803</v>
      </c>
      <c r="U11" s="24">
        <f>S11/R11</f>
        <v>0.2282989763006591</v>
      </c>
      <c r="V11" s="16">
        <v>842</v>
      </c>
      <c r="W11" s="16">
        <v>75</v>
      </c>
      <c r="X11" s="16">
        <v>591</v>
      </c>
      <c r="Y11" s="16">
        <v>102</v>
      </c>
      <c r="Z11" s="17">
        <v>18</v>
      </c>
      <c r="AA11" s="7"/>
      <c r="AB11" s="23">
        <v>4</v>
      </c>
      <c r="AC11" s="17" t="s">
        <v>35</v>
      </c>
      <c r="AD11" s="16">
        <v>2476</v>
      </c>
      <c r="AE11" s="16">
        <v>2314</v>
      </c>
      <c r="AF11" s="16">
        <v>260</v>
      </c>
      <c r="AG11" s="24">
        <f>AF11/AD11</f>
        <v>0.1050080775444265</v>
      </c>
      <c r="AH11" s="24">
        <f>AF11/AE11</f>
        <v>0.11235955056179775</v>
      </c>
      <c r="AI11" s="16">
        <v>86</v>
      </c>
      <c r="AJ11" s="16">
        <v>79</v>
      </c>
      <c r="AK11" s="16">
        <v>37</v>
      </c>
      <c r="AL11" s="16">
        <v>58</v>
      </c>
      <c r="AM11" s="17">
        <v>0</v>
      </c>
      <c r="AO11" s="23">
        <v>4</v>
      </c>
      <c r="AP11" s="17" t="s">
        <v>35</v>
      </c>
      <c r="AQ11" s="16">
        <v>211</v>
      </c>
      <c r="AR11" s="16">
        <v>211</v>
      </c>
      <c r="AS11" s="16">
        <v>19</v>
      </c>
      <c r="AT11" s="24">
        <f>AS11/AQ11</f>
        <v>9.004739336492891E-2</v>
      </c>
      <c r="AU11" s="24">
        <f>AS11/AR11</f>
        <v>9.004739336492891E-2</v>
      </c>
      <c r="AV11" s="16">
        <v>13</v>
      </c>
      <c r="AW11" s="16">
        <v>0</v>
      </c>
      <c r="AX11" s="16">
        <v>6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53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53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53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53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1699</v>
      </c>
      <c r="F23" s="21">
        <v>306</v>
      </c>
      <c r="G23" s="22">
        <f>F23/D23</f>
        <v>5.7746744668805437E-2</v>
      </c>
      <c r="H23" s="22">
        <f>F23/E23</f>
        <v>0.18010594467333726</v>
      </c>
      <c r="I23" s="21">
        <v>109</v>
      </c>
      <c r="J23" s="21">
        <v>47</v>
      </c>
      <c r="K23" s="21">
        <v>91</v>
      </c>
      <c r="L23" s="21">
        <v>59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1242</v>
      </c>
      <c r="S23" s="21">
        <v>254</v>
      </c>
      <c r="T23" s="22">
        <f>S23/Q23</f>
        <v>6.7213548557819525E-2</v>
      </c>
      <c r="U23" s="22">
        <f>S23/R23</f>
        <v>0.20450885668276972</v>
      </c>
      <c r="V23" s="21">
        <v>100</v>
      </c>
      <c r="W23" s="21">
        <v>24</v>
      </c>
      <c r="X23" s="21">
        <v>87</v>
      </c>
      <c r="Y23" s="21">
        <v>43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390</v>
      </c>
      <c r="AF23" s="21">
        <v>48</v>
      </c>
      <c r="AG23" s="22">
        <f>AF23/AD23</f>
        <v>3.5794183445190156E-2</v>
      </c>
      <c r="AH23" s="22">
        <f>AF23/AE23</f>
        <v>0.12307692307692308</v>
      </c>
      <c r="AI23" s="21">
        <v>5</v>
      </c>
      <c r="AJ23" s="21">
        <v>23</v>
      </c>
      <c r="AK23" s="21">
        <v>4</v>
      </c>
      <c r="AL23" s="21">
        <v>16</v>
      </c>
      <c r="AM23" s="20">
        <v>0</v>
      </c>
      <c r="AO23" s="19">
        <v>1</v>
      </c>
      <c r="AP23" s="20" t="s">
        <v>32</v>
      </c>
      <c r="AQ23" s="21">
        <v>133</v>
      </c>
      <c r="AR23" s="21">
        <v>49</v>
      </c>
      <c r="AS23" s="21">
        <v>4</v>
      </c>
      <c r="AT23" s="22">
        <f>AS23/AQ23</f>
        <v>3.007518796992481E-2</v>
      </c>
      <c r="AU23" s="22">
        <f>AS23/AR23</f>
        <v>8.1632653061224483E-2</v>
      </c>
      <c r="AV23" s="21">
        <v>4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1998</v>
      </c>
      <c r="F24" s="21">
        <v>309</v>
      </c>
      <c r="G24" s="22">
        <f>F24/D24</f>
        <v>5.8312889224381957E-2</v>
      </c>
      <c r="H24" s="22">
        <f>F24/E24</f>
        <v>0.15465465465465467</v>
      </c>
      <c r="I24" s="21">
        <v>112</v>
      </c>
      <c r="J24" s="21">
        <v>53</v>
      </c>
      <c r="K24" s="21">
        <v>90</v>
      </c>
      <c r="L24" s="21">
        <v>54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1400</v>
      </c>
      <c r="S24" s="21">
        <v>252</v>
      </c>
      <c r="T24" s="22">
        <f>S24/Q24</f>
        <v>6.6684308017994173E-2</v>
      </c>
      <c r="U24" s="22">
        <f>S24/R24</f>
        <v>0.18</v>
      </c>
      <c r="V24" s="21">
        <v>103</v>
      </c>
      <c r="W24" s="21">
        <v>24</v>
      </c>
      <c r="X24" s="21">
        <v>87</v>
      </c>
      <c r="Y24" s="21">
        <v>38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518</v>
      </c>
      <c r="AF24" s="21">
        <v>53</v>
      </c>
      <c r="AG24" s="22">
        <f>AF24/AD24</f>
        <v>3.95227442207308E-2</v>
      </c>
      <c r="AH24" s="22">
        <f>AF24/AE24</f>
        <v>0.10231660231660232</v>
      </c>
      <c r="AI24" s="21">
        <v>5</v>
      </c>
      <c r="AJ24" s="21">
        <v>29</v>
      </c>
      <c r="AK24" s="21">
        <v>3</v>
      </c>
      <c r="AL24" s="21">
        <v>16</v>
      </c>
      <c r="AM24" s="20">
        <v>0</v>
      </c>
      <c r="AO24" s="19">
        <v>2</v>
      </c>
      <c r="AP24" s="20" t="s">
        <v>33</v>
      </c>
      <c r="AQ24" s="21">
        <v>133</v>
      </c>
      <c r="AR24" s="21">
        <v>56</v>
      </c>
      <c r="AS24" s="21">
        <v>4</v>
      </c>
      <c r="AT24" s="22">
        <f>AS24/AQ24</f>
        <v>3.007518796992481E-2</v>
      </c>
      <c r="AU24" s="22">
        <f>AS24/AR24</f>
        <v>7.1428571428571425E-2</v>
      </c>
      <c r="AV24" s="21">
        <v>4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24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3153</v>
      </c>
      <c r="F25" s="21">
        <v>374</v>
      </c>
      <c r="G25" s="22">
        <f>F25/D25</f>
        <v>7.0579354595206645E-2</v>
      </c>
      <c r="H25" s="22">
        <f>F25/E25</f>
        <v>0.11861718997779892</v>
      </c>
      <c r="I25" s="21">
        <v>133</v>
      </c>
      <c r="J25" s="21">
        <v>59</v>
      </c>
      <c r="K25" s="21">
        <v>107</v>
      </c>
      <c r="L25" s="21">
        <v>75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2058</v>
      </c>
      <c r="S25" s="21">
        <v>296</v>
      </c>
      <c r="T25" s="22">
        <f>S25/Q25</f>
        <v>7.8327599894151889E-2</v>
      </c>
      <c r="U25" s="22">
        <f>S25/R25</f>
        <v>0.14382896015549076</v>
      </c>
      <c r="V25" s="21">
        <v>119</v>
      </c>
      <c r="W25" s="21">
        <v>26</v>
      </c>
      <c r="X25" s="21">
        <v>100</v>
      </c>
      <c r="Y25" s="21">
        <v>51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978</v>
      </c>
      <c r="AF25" s="21">
        <v>74</v>
      </c>
      <c r="AG25" s="22">
        <f>AF25/AD25</f>
        <v>5.5182699478001494E-2</v>
      </c>
      <c r="AH25" s="22">
        <f>AF25/AE25</f>
        <v>7.5664621676891614E-2</v>
      </c>
      <c r="AI25" s="21">
        <v>10</v>
      </c>
      <c r="AJ25" s="21">
        <v>33</v>
      </c>
      <c r="AK25" s="21">
        <v>7</v>
      </c>
      <c r="AL25" s="21">
        <v>24</v>
      </c>
      <c r="AM25" s="20">
        <v>0</v>
      </c>
      <c r="AO25" s="19">
        <v>3</v>
      </c>
      <c r="AP25" s="20" t="s">
        <v>34</v>
      </c>
      <c r="AQ25" s="21">
        <v>133</v>
      </c>
      <c r="AR25" s="21">
        <v>79</v>
      </c>
      <c r="AS25" s="21">
        <v>4</v>
      </c>
      <c r="AT25" s="22">
        <f>AS25/AQ25</f>
        <v>3.007518796992481E-2</v>
      </c>
      <c r="AU25" s="22">
        <f>AS25/AR25</f>
        <v>5.0632911392405063E-2</v>
      </c>
      <c r="AV25" s="21">
        <v>4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5195</v>
      </c>
      <c r="F26" s="16">
        <v>493</v>
      </c>
      <c r="G26" s="24">
        <f>F26/D26</f>
        <v>9.3036421966408753E-2</v>
      </c>
      <c r="H26" s="24">
        <f>F26/E26</f>
        <v>9.4898941289701638E-2</v>
      </c>
      <c r="I26" s="16">
        <v>195</v>
      </c>
      <c r="J26" s="16">
        <v>76</v>
      </c>
      <c r="K26" s="16">
        <v>148</v>
      </c>
      <c r="L26" s="16">
        <v>74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3731</v>
      </c>
      <c r="S26" s="16">
        <v>373</v>
      </c>
      <c r="T26" s="24">
        <f>S26/Q26</f>
        <v>9.8703360677427895E-2</v>
      </c>
      <c r="U26" s="24">
        <f>S26/R26</f>
        <v>9.997319753417315E-2</v>
      </c>
      <c r="V26" s="16">
        <v>164</v>
      </c>
      <c r="W26" s="16">
        <v>30</v>
      </c>
      <c r="X26" s="16">
        <v>135</v>
      </c>
      <c r="Y26" s="16">
        <v>44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1285</v>
      </c>
      <c r="AF26" s="16">
        <v>116</v>
      </c>
      <c r="AG26" s="24">
        <f>AF26/AD26</f>
        <v>8.6502609992542875E-2</v>
      </c>
      <c r="AH26" s="24">
        <f>AF26/AE26</f>
        <v>9.027237354085603E-2</v>
      </c>
      <c r="AI26" s="16">
        <v>27</v>
      </c>
      <c r="AJ26" s="16">
        <v>46</v>
      </c>
      <c r="AK26" s="16">
        <v>13</v>
      </c>
      <c r="AL26" s="16">
        <v>30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133</v>
      </c>
      <c r="AS26" s="16">
        <v>4</v>
      </c>
      <c r="AT26" s="24">
        <f>AS26/AQ26</f>
        <v>3.007518796992481E-2</v>
      </c>
      <c r="AU26" s="24">
        <f>AS26/AR26</f>
        <v>3.007518796992481E-2</v>
      </c>
      <c r="AV26" s="16">
        <v>4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53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53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53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53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3491</v>
      </c>
      <c r="F38" s="21">
        <v>911</v>
      </c>
      <c r="G38" s="22">
        <f>F38/D38</f>
        <v>0.19378855562646247</v>
      </c>
      <c r="H38" s="22">
        <f>F38/E38</f>
        <v>0.26095674591807505</v>
      </c>
      <c r="I38" s="21">
        <v>364</v>
      </c>
      <c r="J38" s="21">
        <v>35</v>
      </c>
      <c r="K38" s="21">
        <v>440</v>
      </c>
      <c r="L38" s="21">
        <v>45</v>
      </c>
      <c r="M38" s="20">
        <v>27</v>
      </c>
      <c r="N38" s="7"/>
      <c r="O38" s="19">
        <v>1</v>
      </c>
      <c r="P38" s="20" t="s">
        <v>32</v>
      </c>
      <c r="Q38" s="13">
        <v>3462</v>
      </c>
      <c r="R38" s="15">
        <v>2683</v>
      </c>
      <c r="S38" s="15">
        <v>870</v>
      </c>
      <c r="T38" s="28">
        <f>S38/Q38</f>
        <v>0.25129982668977469</v>
      </c>
      <c r="U38" s="28">
        <f>S38/R38</f>
        <v>0.32426388371226239</v>
      </c>
      <c r="V38" s="15">
        <v>342</v>
      </c>
      <c r="W38" s="15">
        <v>31</v>
      </c>
      <c r="X38" s="15">
        <v>435</v>
      </c>
      <c r="Y38" s="15">
        <v>35</v>
      </c>
      <c r="Z38" s="14">
        <v>27</v>
      </c>
      <c r="AA38" s="7"/>
      <c r="AB38" s="19">
        <v>1</v>
      </c>
      <c r="AC38" s="20" t="s">
        <v>32</v>
      </c>
      <c r="AD38" s="21">
        <v>1135</v>
      </c>
      <c r="AE38" s="21">
        <v>729</v>
      </c>
      <c r="AF38" s="21">
        <v>31</v>
      </c>
      <c r="AG38" s="22">
        <f>AF38/AD38</f>
        <v>2.7312775330396475E-2</v>
      </c>
      <c r="AH38" s="22">
        <f>AF38/AE38</f>
        <v>4.2524005486968448E-2</v>
      </c>
      <c r="AI38" s="21">
        <v>16</v>
      </c>
      <c r="AJ38" s="21">
        <v>4</v>
      </c>
      <c r="AK38" s="21">
        <v>1</v>
      </c>
      <c r="AL38" s="21">
        <v>10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10</v>
      </c>
      <c r="AT38" s="22">
        <f>AS38/AQ38</f>
        <v>0.12820512820512819</v>
      </c>
      <c r="AU38" s="22">
        <f>AS38/AR38</f>
        <v>0.16393442622950818</v>
      </c>
      <c r="AV38" s="21">
        <v>6</v>
      </c>
      <c r="AW38" s="21">
        <v>0</v>
      </c>
      <c r="AX38" s="21">
        <v>4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18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3679</v>
      </c>
      <c r="F39" s="21">
        <v>917</v>
      </c>
      <c r="G39" s="22">
        <f>F39/D39</f>
        <v>0.19506487981280579</v>
      </c>
      <c r="H39" s="22">
        <f>F39/E39</f>
        <v>0.24925251427018211</v>
      </c>
      <c r="I39" s="21">
        <v>368</v>
      </c>
      <c r="J39" s="21">
        <v>36</v>
      </c>
      <c r="K39" s="21">
        <v>420</v>
      </c>
      <c r="L39" s="21">
        <v>62</v>
      </c>
      <c r="M39" s="20">
        <v>31</v>
      </c>
      <c r="N39" s="7"/>
      <c r="O39" s="19">
        <v>2</v>
      </c>
      <c r="P39" s="20" t="s">
        <v>33</v>
      </c>
      <c r="Q39" s="19">
        <v>3462</v>
      </c>
      <c r="R39" s="21">
        <v>2808</v>
      </c>
      <c r="S39" s="21">
        <v>875</v>
      </c>
      <c r="T39" s="22">
        <f>S39/Q39</f>
        <v>0.25274407856730213</v>
      </c>
      <c r="U39" s="22">
        <f>S39/R39</f>
        <v>0.31160968660968663</v>
      </c>
      <c r="V39" s="21">
        <v>356</v>
      </c>
      <c r="W39" s="21">
        <v>32</v>
      </c>
      <c r="X39" s="21">
        <v>411</v>
      </c>
      <c r="Y39" s="21">
        <v>47</v>
      </c>
      <c r="Z39" s="20">
        <v>29</v>
      </c>
      <c r="AA39" s="7"/>
      <c r="AB39" s="19">
        <v>2</v>
      </c>
      <c r="AC39" s="20" t="s">
        <v>33</v>
      </c>
      <c r="AD39" s="21">
        <v>1135</v>
      </c>
      <c r="AE39" s="21">
        <v>791</v>
      </c>
      <c r="AF39" s="21">
        <v>32</v>
      </c>
      <c r="AG39" s="22">
        <f>AF39/AD39</f>
        <v>2.8193832599118944E-2</v>
      </c>
      <c r="AH39" s="22">
        <f>AF39/AE39</f>
        <v>4.0455120101137804E-2</v>
      </c>
      <c r="AI39" s="21">
        <v>6</v>
      </c>
      <c r="AJ39" s="21">
        <v>4</v>
      </c>
      <c r="AK39" s="21">
        <v>5</v>
      </c>
      <c r="AL39" s="21">
        <v>15</v>
      </c>
      <c r="AM39" s="20">
        <v>2</v>
      </c>
      <c r="AO39" s="19">
        <v>2</v>
      </c>
      <c r="AP39" s="20" t="s">
        <v>33</v>
      </c>
      <c r="AQ39" s="21">
        <v>78</v>
      </c>
      <c r="AR39" s="21">
        <v>62</v>
      </c>
      <c r="AS39" s="21">
        <v>10</v>
      </c>
      <c r="AT39" s="22">
        <f>AS39/AQ39</f>
        <v>0.12820512820512819</v>
      </c>
      <c r="AU39" s="22">
        <f>AS39/AR39</f>
        <v>0.16129032258064516</v>
      </c>
      <c r="AV39" s="21">
        <v>6</v>
      </c>
      <c r="AW39" s="21">
        <v>0</v>
      </c>
      <c r="AX39" s="21">
        <v>4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18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4364</v>
      </c>
      <c r="F40" s="21">
        <v>1135</v>
      </c>
      <c r="G40" s="22">
        <f>F40/D40</f>
        <v>0.2414379919166135</v>
      </c>
      <c r="H40" s="22">
        <f>F40/E40</f>
        <v>0.26008249312557286</v>
      </c>
      <c r="I40" s="21">
        <v>486</v>
      </c>
      <c r="J40" s="21">
        <v>55</v>
      </c>
      <c r="K40" s="21">
        <v>486</v>
      </c>
      <c r="L40" s="21">
        <v>77</v>
      </c>
      <c r="M40" s="20">
        <v>31</v>
      </c>
      <c r="N40" s="7"/>
      <c r="O40" s="19">
        <v>3</v>
      </c>
      <c r="P40" s="20" t="s">
        <v>34</v>
      </c>
      <c r="Q40" s="19">
        <v>3462</v>
      </c>
      <c r="R40" s="21">
        <v>3246</v>
      </c>
      <c r="S40" s="21">
        <v>1047</v>
      </c>
      <c r="T40" s="22">
        <f>S40/Q40</f>
        <v>0.3024263431542461</v>
      </c>
      <c r="U40" s="22">
        <f>S40/R40</f>
        <v>0.32255083179297594</v>
      </c>
      <c r="V40" s="21">
        <v>461</v>
      </c>
      <c r="W40" s="21">
        <v>35</v>
      </c>
      <c r="X40" s="21">
        <v>469</v>
      </c>
      <c r="Y40" s="21">
        <v>52</v>
      </c>
      <c r="Z40" s="20">
        <v>30</v>
      </c>
      <c r="AA40" s="7"/>
      <c r="AB40" s="19">
        <v>3</v>
      </c>
      <c r="AC40" s="20" t="s">
        <v>34</v>
      </c>
      <c r="AD40" s="21">
        <v>1135</v>
      </c>
      <c r="AE40" s="21">
        <v>1022</v>
      </c>
      <c r="AF40" s="21">
        <v>77</v>
      </c>
      <c r="AG40" s="22">
        <f>AF40/AD40</f>
        <v>6.7841409691629953E-2</v>
      </c>
      <c r="AH40" s="22">
        <f>AF40/AE40</f>
        <v>7.5342465753424653E-2</v>
      </c>
      <c r="AI40" s="21">
        <v>19</v>
      </c>
      <c r="AJ40" s="21">
        <v>20</v>
      </c>
      <c r="AK40" s="21">
        <v>12</v>
      </c>
      <c r="AL40" s="21">
        <v>25</v>
      </c>
      <c r="AM40" s="20">
        <v>1</v>
      </c>
      <c r="AO40" s="19">
        <v>3</v>
      </c>
      <c r="AP40" s="20" t="s">
        <v>34</v>
      </c>
      <c r="AQ40" s="21">
        <v>78</v>
      </c>
      <c r="AR40" s="21">
        <v>71</v>
      </c>
      <c r="AS40" s="21">
        <v>11</v>
      </c>
      <c r="AT40" s="22">
        <f>AS40/AQ40</f>
        <v>0.14102564102564102</v>
      </c>
      <c r="AU40" s="22">
        <f>AS40/AR40</f>
        <v>0.15492957746478872</v>
      </c>
      <c r="AV40" s="21">
        <v>6</v>
      </c>
      <c r="AW40" s="21">
        <v>0</v>
      </c>
      <c r="AX40" s="21">
        <v>5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4531</v>
      </c>
      <c r="F41" s="16">
        <v>1414</v>
      </c>
      <c r="G41" s="24">
        <f>F41/D41</f>
        <v>0.30078706658157839</v>
      </c>
      <c r="H41" s="24">
        <f>F41/E41</f>
        <v>0.31207239020083866</v>
      </c>
      <c r="I41" s="16">
        <v>746</v>
      </c>
      <c r="J41" s="16">
        <v>78</v>
      </c>
      <c r="K41" s="16">
        <v>486</v>
      </c>
      <c r="L41" s="16">
        <v>86</v>
      </c>
      <c r="M41" s="17">
        <v>18</v>
      </c>
      <c r="N41" s="7"/>
      <c r="O41" s="23">
        <v>4</v>
      </c>
      <c r="P41" s="17" t="s">
        <v>35</v>
      </c>
      <c r="Q41" s="23">
        <v>3462</v>
      </c>
      <c r="R41" s="16">
        <v>3400</v>
      </c>
      <c r="S41" s="16">
        <v>1255</v>
      </c>
      <c r="T41" s="24">
        <f>S41/Q41</f>
        <v>0.36250722125938761</v>
      </c>
      <c r="U41" s="24">
        <f>S41/R41</f>
        <v>0.36911764705882355</v>
      </c>
      <c r="V41" s="16">
        <v>678</v>
      </c>
      <c r="W41" s="16">
        <v>45</v>
      </c>
      <c r="X41" s="16">
        <v>456</v>
      </c>
      <c r="Y41" s="16">
        <v>58</v>
      </c>
      <c r="Z41" s="17">
        <v>18</v>
      </c>
      <c r="AA41" s="7"/>
      <c r="AB41" s="23">
        <v>4</v>
      </c>
      <c r="AC41" s="17" t="s">
        <v>35</v>
      </c>
      <c r="AD41" s="16">
        <v>1135</v>
      </c>
      <c r="AE41" s="16">
        <v>1029</v>
      </c>
      <c r="AF41" s="16">
        <v>144</v>
      </c>
      <c r="AG41" s="24">
        <f>AF41/AD41</f>
        <v>0.12687224669603525</v>
      </c>
      <c r="AH41" s="24">
        <f>AF41/AE41</f>
        <v>0.13994169096209913</v>
      </c>
      <c r="AI41" s="16">
        <v>59</v>
      </c>
      <c r="AJ41" s="16">
        <v>33</v>
      </c>
      <c r="AK41" s="16">
        <v>24</v>
      </c>
      <c r="AL41" s="16">
        <v>28</v>
      </c>
      <c r="AM41" s="17">
        <v>0</v>
      </c>
      <c r="AO41" s="23">
        <v>4</v>
      </c>
      <c r="AP41" s="17" t="s">
        <v>35</v>
      </c>
      <c r="AQ41" s="16">
        <v>78</v>
      </c>
      <c r="AR41" s="16">
        <v>78</v>
      </c>
      <c r="AS41" s="16">
        <v>15</v>
      </c>
      <c r="AT41" s="24">
        <f>AS41/AQ41</f>
        <v>0.19230769230769232</v>
      </c>
      <c r="AU41" s="24">
        <f>AS41/AR41</f>
        <v>0.19230769230769232</v>
      </c>
      <c r="AV41" s="16">
        <v>9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24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53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53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690</v>
      </c>
      <c r="F53" s="21">
        <v>166</v>
      </c>
      <c r="G53" s="22">
        <f>F53/D53</f>
        <v>0.1140893470790378</v>
      </c>
      <c r="H53" s="22">
        <f>F53/E53</f>
        <v>0.24057971014492754</v>
      </c>
      <c r="I53" s="21">
        <v>65</v>
      </c>
      <c r="J53" s="21">
        <v>8</v>
      </c>
      <c r="K53" s="21">
        <v>78</v>
      </c>
      <c r="L53" s="21">
        <v>11</v>
      </c>
      <c r="M53" s="20">
        <v>4</v>
      </c>
      <c r="O53" s="19">
        <v>1</v>
      </c>
      <c r="P53" s="20" t="s">
        <v>32</v>
      </c>
      <c r="Q53" s="21">
        <v>794</v>
      </c>
      <c r="R53" s="21">
        <v>233</v>
      </c>
      <c r="S53" s="21">
        <v>45</v>
      </c>
      <c r="T53" s="22">
        <f>S53/Q53</f>
        <v>5.6675062972292189E-2</v>
      </c>
      <c r="U53" s="22">
        <f>S53/R53</f>
        <v>0.19313304721030042</v>
      </c>
      <c r="V53" s="21">
        <v>17</v>
      </c>
      <c r="W53" s="21">
        <v>3</v>
      </c>
      <c r="X53" s="21">
        <v>18</v>
      </c>
      <c r="Y53" s="21">
        <v>7</v>
      </c>
      <c r="Z53" s="20">
        <v>0</v>
      </c>
      <c r="AB53" s="19">
        <v>1</v>
      </c>
      <c r="AC53" s="20" t="s">
        <v>32</v>
      </c>
      <c r="AD53" s="21">
        <v>661</v>
      </c>
      <c r="AE53" s="21">
        <v>457</v>
      </c>
      <c r="AF53" s="21">
        <v>121</v>
      </c>
      <c r="AG53" s="22">
        <f>AF53/AD53</f>
        <v>0.18305597579425115</v>
      </c>
      <c r="AH53" s="22">
        <f>AF53/AE53</f>
        <v>0.26477024070021882</v>
      </c>
      <c r="AI53" s="21">
        <v>48</v>
      </c>
      <c r="AJ53" s="21">
        <v>5</v>
      </c>
      <c r="AK53" s="21">
        <v>60</v>
      </c>
      <c r="AL53" s="21">
        <v>4</v>
      </c>
      <c r="AM53" s="20">
        <v>4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755</v>
      </c>
      <c r="F54" s="21">
        <v>160</v>
      </c>
      <c r="G54" s="22">
        <f>F54/D54</f>
        <v>0.10996563573883161</v>
      </c>
      <c r="H54" s="22">
        <f>F54/E54</f>
        <v>0.2119205298013245</v>
      </c>
      <c r="I54" s="21">
        <v>62</v>
      </c>
      <c r="J54" s="21">
        <v>8</v>
      </c>
      <c r="K54" s="21">
        <v>71</v>
      </c>
      <c r="L54" s="21">
        <v>15</v>
      </c>
      <c r="M54" s="20">
        <v>4</v>
      </c>
      <c r="O54" s="19">
        <v>2</v>
      </c>
      <c r="P54" s="20" t="s">
        <v>33</v>
      </c>
      <c r="Q54" s="21">
        <v>794</v>
      </c>
      <c r="R54" s="21">
        <v>278</v>
      </c>
      <c r="S54" s="21">
        <v>41</v>
      </c>
      <c r="T54" s="22">
        <f>S54/Q54</f>
        <v>5.163727959697733E-2</v>
      </c>
      <c r="U54" s="22">
        <f>S54/R54</f>
        <v>0.14748201438848921</v>
      </c>
      <c r="V54" s="21">
        <v>14</v>
      </c>
      <c r="W54" s="21">
        <v>3</v>
      </c>
      <c r="X54" s="21">
        <v>17</v>
      </c>
      <c r="Y54" s="21">
        <v>7</v>
      </c>
      <c r="Z54" s="20">
        <v>0</v>
      </c>
      <c r="AB54" s="19">
        <v>2</v>
      </c>
      <c r="AC54" s="20" t="s">
        <v>33</v>
      </c>
      <c r="AD54" s="21">
        <v>661</v>
      </c>
      <c r="AE54" s="21">
        <v>477</v>
      </c>
      <c r="AF54" s="21">
        <v>119</v>
      </c>
      <c r="AG54" s="22">
        <f>AF54/AD54</f>
        <v>0.1800302571860817</v>
      </c>
      <c r="AH54" s="22">
        <f>AF54/AE54</f>
        <v>0.24947589098532494</v>
      </c>
      <c r="AI54" s="21">
        <v>48</v>
      </c>
      <c r="AJ54" s="21">
        <v>5</v>
      </c>
      <c r="AK54" s="21">
        <v>54</v>
      </c>
      <c r="AL54" s="21">
        <v>8</v>
      </c>
      <c r="AM54" s="20">
        <v>4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1051</v>
      </c>
      <c r="F55" s="21">
        <v>197</v>
      </c>
      <c r="G55" s="22">
        <f>F55/D55</f>
        <v>0.13539518900343642</v>
      </c>
      <c r="H55" s="22">
        <f>F55/E55</f>
        <v>0.18744053282588011</v>
      </c>
      <c r="I55" s="21">
        <v>72</v>
      </c>
      <c r="J55" s="21">
        <v>10</v>
      </c>
      <c r="K55" s="21">
        <v>99</v>
      </c>
      <c r="L55" s="21">
        <v>11</v>
      </c>
      <c r="M55" s="20">
        <v>5</v>
      </c>
      <c r="O55" s="19">
        <v>3</v>
      </c>
      <c r="P55" s="20" t="s">
        <v>34</v>
      </c>
      <c r="Q55" s="21">
        <v>794</v>
      </c>
      <c r="R55" s="21">
        <v>458</v>
      </c>
      <c r="S55" s="21">
        <v>50</v>
      </c>
      <c r="T55" s="22">
        <f>S55/Q55</f>
        <v>6.2972292191435769E-2</v>
      </c>
      <c r="U55" s="22">
        <f>S55/R55</f>
        <v>0.1091703056768559</v>
      </c>
      <c r="V55" s="21">
        <v>18</v>
      </c>
      <c r="W55" s="21">
        <v>5</v>
      </c>
      <c r="X55" s="21">
        <v>20</v>
      </c>
      <c r="Y55" s="21">
        <v>7</v>
      </c>
      <c r="Z55" s="20">
        <v>0</v>
      </c>
      <c r="AB55" s="19">
        <v>3</v>
      </c>
      <c r="AC55" s="20" t="s">
        <v>34</v>
      </c>
      <c r="AD55" s="21">
        <v>661</v>
      </c>
      <c r="AE55" s="21">
        <v>593</v>
      </c>
      <c r="AF55" s="21">
        <v>147</v>
      </c>
      <c r="AG55" s="22">
        <f>AF55/AD55</f>
        <v>0.22239031770045387</v>
      </c>
      <c r="AH55" s="22">
        <f>AF55/AE55</f>
        <v>0.2478920741989882</v>
      </c>
      <c r="AI55" s="21">
        <v>54</v>
      </c>
      <c r="AJ55" s="21">
        <v>5</v>
      </c>
      <c r="AK55" s="21">
        <v>79</v>
      </c>
      <c r="AL55" s="21">
        <v>4</v>
      </c>
      <c r="AM55" s="20">
        <v>5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1389</v>
      </c>
      <c r="F56" s="16">
        <v>251</v>
      </c>
      <c r="G56" s="24">
        <f>F56/D56</f>
        <v>0.17250859106529209</v>
      </c>
      <c r="H56" s="24">
        <f>F56/E56</f>
        <v>0.18070554355651547</v>
      </c>
      <c r="I56" s="16">
        <v>100</v>
      </c>
      <c r="J56" s="16">
        <v>20</v>
      </c>
      <c r="K56" s="16">
        <v>116</v>
      </c>
      <c r="L56" s="16">
        <v>12</v>
      </c>
      <c r="M56" s="17">
        <v>3</v>
      </c>
      <c r="O56" s="23">
        <v>4</v>
      </c>
      <c r="P56" s="17" t="s">
        <v>35</v>
      </c>
      <c r="Q56" s="16">
        <v>794</v>
      </c>
      <c r="R56" s="16">
        <v>777</v>
      </c>
      <c r="S56" s="16">
        <v>62</v>
      </c>
      <c r="T56" s="24">
        <f>S56/Q56</f>
        <v>7.8085642317380355E-2</v>
      </c>
      <c r="U56" s="24">
        <f>S56/R56</f>
        <v>7.9794079794079792E-2</v>
      </c>
      <c r="V56" s="16">
        <v>20</v>
      </c>
      <c r="W56" s="16">
        <v>11</v>
      </c>
      <c r="X56" s="16">
        <v>25</v>
      </c>
      <c r="Y56" s="16">
        <v>6</v>
      </c>
      <c r="Z56" s="17">
        <v>0</v>
      </c>
      <c r="AB56" s="23">
        <v>4</v>
      </c>
      <c r="AC56" s="17" t="s">
        <v>35</v>
      </c>
      <c r="AD56" s="16">
        <v>661</v>
      </c>
      <c r="AE56" s="16">
        <v>612</v>
      </c>
      <c r="AF56" s="16">
        <v>189</v>
      </c>
      <c r="AG56" s="24">
        <f>AF56/AD56</f>
        <v>0.28593040847201212</v>
      </c>
      <c r="AH56" s="24">
        <f>AF56/AE56</f>
        <v>0.30882352941176472</v>
      </c>
      <c r="AI56" s="16">
        <v>80</v>
      </c>
      <c r="AJ56" s="16">
        <v>9</v>
      </c>
      <c r="AK56" s="16">
        <v>91</v>
      </c>
      <c r="AL56" s="16">
        <v>6</v>
      </c>
      <c r="AM56" s="17">
        <v>3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53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53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448</v>
      </c>
      <c r="F68" s="21">
        <v>134</v>
      </c>
      <c r="G68" s="22">
        <f>F68/D68</f>
        <v>0.16441717791411042</v>
      </c>
      <c r="H68" s="22">
        <f>F68/E68</f>
        <v>0.29910714285714285</v>
      </c>
      <c r="I68" s="21">
        <v>49</v>
      </c>
      <c r="J68" s="21">
        <v>4</v>
      </c>
      <c r="K68" s="21">
        <v>66</v>
      </c>
      <c r="L68" s="21">
        <v>12</v>
      </c>
      <c r="M68" s="20">
        <v>3</v>
      </c>
      <c r="O68" s="19">
        <v>1</v>
      </c>
      <c r="P68" s="20" t="s">
        <v>32</v>
      </c>
      <c r="Q68" s="21">
        <v>441</v>
      </c>
      <c r="R68" s="21">
        <v>147</v>
      </c>
      <c r="S68" s="21">
        <v>26</v>
      </c>
      <c r="T68" s="22">
        <f>S68/Q68</f>
        <v>5.8956916099773243E-2</v>
      </c>
      <c r="U68" s="22">
        <f>S68/R68</f>
        <v>0.17687074829931973</v>
      </c>
      <c r="V68" s="21">
        <v>8</v>
      </c>
      <c r="W68" s="21">
        <v>3</v>
      </c>
      <c r="X68" s="21">
        <v>8</v>
      </c>
      <c r="Y68" s="21">
        <v>7</v>
      </c>
      <c r="Z68" s="20">
        <v>0</v>
      </c>
      <c r="AB68" s="19">
        <v>1</v>
      </c>
      <c r="AC68" s="20" t="s">
        <v>32</v>
      </c>
      <c r="AD68" s="21">
        <v>374</v>
      </c>
      <c r="AE68" s="21">
        <v>301</v>
      </c>
      <c r="AF68" s="21">
        <v>108</v>
      </c>
      <c r="AG68" s="22">
        <f>AF68/AD68</f>
        <v>0.28877005347593582</v>
      </c>
      <c r="AH68" s="22">
        <f>AF68/AE68</f>
        <v>0.35880398671096347</v>
      </c>
      <c r="AI68" s="21">
        <v>41</v>
      </c>
      <c r="AJ68" s="21">
        <v>1</v>
      </c>
      <c r="AK68" s="21">
        <v>58</v>
      </c>
      <c r="AL68" s="21">
        <v>5</v>
      </c>
      <c r="AM68" s="20">
        <v>3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477</v>
      </c>
      <c r="F69" s="21">
        <v>137</v>
      </c>
      <c r="G69" s="22">
        <f>F69/D69</f>
        <v>0.16809815950920245</v>
      </c>
      <c r="H69" s="22">
        <f>F69/E69</f>
        <v>0.28721174004192873</v>
      </c>
      <c r="I69" s="21">
        <v>51</v>
      </c>
      <c r="J69" s="21">
        <v>7</v>
      </c>
      <c r="K69" s="21">
        <v>67</v>
      </c>
      <c r="L69" s="21">
        <v>8</v>
      </c>
      <c r="M69" s="20">
        <v>4</v>
      </c>
      <c r="O69" s="19">
        <v>2</v>
      </c>
      <c r="P69" s="20" t="s">
        <v>33</v>
      </c>
      <c r="Q69" s="21">
        <v>441</v>
      </c>
      <c r="R69" s="21">
        <v>164</v>
      </c>
      <c r="S69" s="21">
        <v>27</v>
      </c>
      <c r="T69" s="22">
        <f>S69/Q69</f>
        <v>6.1224489795918366E-2</v>
      </c>
      <c r="U69" s="22">
        <f>S69/R69</f>
        <v>0.16463414634146342</v>
      </c>
      <c r="V69" s="21">
        <v>7</v>
      </c>
      <c r="W69" s="21">
        <v>5</v>
      </c>
      <c r="X69" s="21">
        <v>11</v>
      </c>
      <c r="Y69" s="21">
        <v>4</v>
      </c>
      <c r="Z69" s="20">
        <v>0</v>
      </c>
      <c r="AB69" s="19">
        <v>2</v>
      </c>
      <c r="AC69" s="20" t="s">
        <v>33</v>
      </c>
      <c r="AD69" s="21">
        <v>374</v>
      </c>
      <c r="AE69" s="21">
        <v>313</v>
      </c>
      <c r="AF69" s="21">
        <v>110</v>
      </c>
      <c r="AG69" s="22">
        <f>AF69/AD69</f>
        <v>0.29411764705882354</v>
      </c>
      <c r="AH69" s="22">
        <f>AF69/AE69</f>
        <v>0.3514376996805112</v>
      </c>
      <c r="AI69" s="21">
        <v>44</v>
      </c>
      <c r="AJ69" s="21">
        <v>2</v>
      </c>
      <c r="AK69" s="21">
        <v>56</v>
      </c>
      <c r="AL69" s="21">
        <v>4</v>
      </c>
      <c r="AM69" s="20">
        <v>4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605</v>
      </c>
      <c r="F70" s="21">
        <v>157</v>
      </c>
      <c r="G70" s="22">
        <f>F70/D70</f>
        <v>0.19263803680981595</v>
      </c>
      <c r="H70" s="22">
        <f>F70/E70</f>
        <v>0.25950413223140495</v>
      </c>
      <c r="I70" s="21">
        <v>62</v>
      </c>
      <c r="J70" s="21">
        <v>9</v>
      </c>
      <c r="K70" s="21">
        <v>74</v>
      </c>
      <c r="L70" s="21">
        <v>9</v>
      </c>
      <c r="M70" s="20">
        <v>3</v>
      </c>
      <c r="O70" s="19">
        <v>3</v>
      </c>
      <c r="P70" s="20" t="s">
        <v>34</v>
      </c>
      <c r="Q70" s="21">
        <v>441</v>
      </c>
      <c r="R70" s="21">
        <v>258</v>
      </c>
      <c r="S70" s="21">
        <v>32</v>
      </c>
      <c r="T70" s="22">
        <f>S70/Q70</f>
        <v>7.2562358276643993E-2</v>
      </c>
      <c r="U70" s="22">
        <f>S70/R70</f>
        <v>0.12403100775193798</v>
      </c>
      <c r="V70" s="21">
        <v>8</v>
      </c>
      <c r="W70" s="21">
        <v>5</v>
      </c>
      <c r="X70" s="21">
        <v>15</v>
      </c>
      <c r="Y70" s="21">
        <v>4</v>
      </c>
      <c r="Z70" s="20">
        <v>0</v>
      </c>
      <c r="AB70" s="19">
        <v>3</v>
      </c>
      <c r="AC70" s="20" t="s">
        <v>34</v>
      </c>
      <c r="AD70" s="21">
        <v>374</v>
      </c>
      <c r="AE70" s="21">
        <v>347</v>
      </c>
      <c r="AF70" s="21">
        <v>125</v>
      </c>
      <c r="AG70" s="22">
        <f>AF70/AD70</f>
        <v>0.33422459893048129</v>
      </c>
      <c r="AH70" s="22">
        <f>AF70/AE70</f>
        <v>0.36023054755043227</v>
      </c>
      <c r="AI70" s="21">
        <v>54</v>
      </c>
      <c r="AJ70" s="21">
        <v>4</v>
      </c>
      <c r="AK70" s="21">
        <v>59</v>
      </c>
      <c r="AL70" s="21">
        <v>5</v>
      </c>
      <c r="AM70" s="20">
        <v>3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799</v>
      </c>
      <c r="F71" s="16">
        <v>190</v>
      </c>
      <c r="G71" s="24">
        <f>F71/D71</f>
        <v>0.23312883435582821</v>
      </c>
      <c r="H71" s="24">
        <f>F71/E71</f>
        <v>0.23779724655819776</v>
      </c>
      <c r="I71" s="16">
        <v>96</v>
      </c>
      <c r="J71" s="16">
        <v>11</v>
      </c>
      <c r="K71" s="16">
        <v>75</v>
      </c>
      <c r="L71" s="16">
        <v>7</v>
      </c>
      <c r="M71" s="17">
        <v>1</v>
      </c>
      <c r="O71" s="23">
        <v>4</v>
      </c>
      <c r="P71" s="17" t="s">
        <v>35</v>
      </c>
      <c r="Q71" s="16">
        <v>441</v>
      </c>
      <c r="R71" s="16">
        <v>437</v>
      </c>
      <c r="S71" s="16">
        <v>46</v>
      </c>
      <c r="T71" s="24">
        <f>S71/Q71</f>
        <v>0.10430839002267574</v>
      </c>
      <c r="U71" s="24">
        <f>S71/R71</f>
        <v>0.10526315789473684</v>
      </c>
      <c r="V71" s="16">
        <v>16</v>
      </c>
      <c r="W71" s="16">
        <v>6</v>
      </c>
      <c r="X71" s="16">
        <v>17</v>
      </c>
      <c r="Y71" s="16">
        <v>7</v>
      </c>
      <c r="Z71" s="17">
        <v>0</v>
      </c>
      <c r="AB71" s="23">
        <v>4</v>
      </c>
      <c r="AC71" s="17" t="s">
        <v>35</v>
      </c>
      <c r="AD71" s="16">
        <v>374</v>
      </c>
      <c r="AE71" s="16">
        <v>362</v>
      </c>
      <c r="AF71" s="16">
        <v>144</v>
      </c>
      <c r="AG71" s="24">
        <f>AF71/AD71</f>
        <v>0.38502673796791442</v>
      </c>
      <c r="AH71" s="24">
        <f>AF71/AE71</f>
        <v>0.39779005524861877</v>
      </c>
      <c r="AI71" s="16">
        <v>80</v>
      </c>
      <c r="AJ71" s="16">
        <v>5</v>
      </c>
      <c r="AK71" s="16">
        <v>58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54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54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54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54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54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4216</v>
      </c>
      <c r="F8" s="21">
        <v>914</v>
      </c>
      <c r="G8" s="22">
        <f>F8/D8</f>
        <v>9.1399999999999995E-2</v>
      </c>
      <c r="H8" s="22">
        <f>F8/E8</f>
        <v>0.21679316888045541</v>
      </c>
      <c r="I8" s="21">
        <v>575</v>
      </c>
      <c r="J8" s="21">
        <v>94</v>
      </c>
      <c r="K8" s="21">
        <v>198</v>
      </c>
      <c r="L8" s="21">
        <v>34</v>
      </c>
      <c r="M8" s="20">
        <v>13</v>
      </c>
      <c r="N8" s="7"/>
      <c r="O8" s="19">
        <v>1</v>
      </c>
      <c r="P8" s="20" t="s">
        <v>32</v>
      </c>
      <c r="Q8" s="21">
        <v>7241</v>
      </c>
      <c r="R8" s="21">
        <v>3859</v>
      </c>
      <c r="S8" s="21">
        <v>825</v>
      </c>
      <c r="T8" s="22">
        <f>S8/Q8</f>
        <v>0.11393453942825577</v>
      </c>
      <c r="U8" s="22">
        <f>S8/R8</f>
        <v>0.2137859549105986</v>
      </c>
      <c r="V8" s="21">
        <v>533</v>
      </c>
      <c r="W8" s="21">
        <v>67</v>
      </c>
      <c r="X8" s="21">
        <v>189</v>
      </c>
      <c r="Y8" s="21">
        <v>23</v>
      </c>
      <c r="Z8" s="20">
        <v>13</v>
      </c>
      <c r="AA8" s="7"/>
      <c r="AB8" s="19">
        <v>1</v>
      </c>
      <c r="AC8" s="20" t="s">
        <v>32</v>
      </c>
      <c r="AD8" s="21">
        <v>2476</v>
      </c>
      <c r="AE8" s="21">
        <v>254</v>
      </c>
      <c r="AF8" s="21">
        <v>67</v>
      </c>
      <c r="AG8" s="22">
        <f>AF8/AD8</f>
        <v>2.7059773828756059E-2</v>
      </c>
      <c r="AH8" s="22">
        <f>AF8/AE8</f>
        <v>0.26377952755905509</v>
      </c>
      <c r="AI8" s="21">
        <v>27</v>
      </c>
      <c r="AJ8" s="21">
        <v>27</v>
      </c>
      <c r="AK8" s="21">
        <v>2</v>
      </c>
      <c r="AL8" s="21">
        <v>11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22</v>
      </c>
      <c r="AT8" s="22">
        <f>AS8/AQ8</f>
        <v>0.10426540284360189</v>
      </c>
      <c r="AU8" s="22">
        <f>AS8/AR8</f>
        <v>0.21359223300970873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4512</v>
      </c>
      <c r="F9" s="21">
        <v>915</v>
      </c>
      <c r="G9" s="22">
        <f>F9/D9</f>
        <v>9.1499999999999998E-2</v>
      </c>
      <c r="H9" s="22">
        <f>F9/E9</f>
        <v>0.20279255319148937</v>
      </c>
      <c r="I9" s="21">
        <v>592</v>
      </c>
      <c r="J9" s="21">
        <v>87</v>
      </c>
      <c r="K9" s="21">
        <v>190</v>
      </c>
      <c r="L9" s="21">
        <v>33</v>
      </c>
      <c r="M9" s="20">
        <v>13</v>
      </c>
      <c r="N9" s="7"/>
      <c r="O9" s="19">
        <v>2</v>
      </c>
      <c r="P9" s="20" t="s">
        <v>33</v>
      </c>
      <c r="Q9" s="21">
        <v>7241</v>
      </c>
      <c r="R9" s="21">
        <v>4116</v>
      </c>
      <c r="S9" s="21">
        <v>828</v>
      </c>
      <c r="T9" s="22">
        <f>S9/Q9</f>
        <v>0.11434884684435852</v>
      </c>
      <c r="U9" s="22">
        <f>S9/R9</f>
        <v>0.20116618075801748</v>
      </c>
      <c r="V9" s="21">
        <v>548</v>
      </c>
      <c r="W9" s="21">
        <v>61</v>
      </c>
      <c r="X9" s="21">
        <v>181</v>
      </c>
      <c r="Y9" s="21">
        <v>25</v>
      </c>
      <c r="Z9" s="20">
        <v>13</v>
      </c>
      <c r="AA9" s="7"/>
      <c r="AB9" s="19">
        <v>2</v>
      </c>
      <c r="AC9" s="20" t="s">
        <v>33</v>
      </c>
      <c r="AD9" s="21">
        <v>2476</v>
      </c>
      <c r="AE9" s="21">
        <v>287</v>
      </c>
      <c r="AF9" s="21">
        <v>66</v>
      </c>
      <c r="AG9" s="22">
        <f>AF9/AD9</f>
        <v>2.665589660743134E-2</v>
      </c>
      <c r="AH9" s="22">
        <f>AF9/AE9</f>
        <v>0.22996515679442509</v>
      </c>
      <c r="AI9" s="21">
        <v>30</v>
      </c>
      <c r="AJ9" s="21">
        <v>26</v>
      </c>
      <c r="AK9" s="21">
        <v>2</v>
      </c>
      <c r="AL9" s="21">
        <v>8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5773</v>
      </c>
      <c r="F10" s="21">
        <v>1161</v>
      </c>
      <c r="G10" s="22">
        <f>F10/D10</f>
        <v>0.11609999999999999</v>
      </c>
      <c r="H10" s="22">
        <f>F10/E10</f>
        <v>0.20110860904209249</v>
      </c>
      <c r="I10" s="21">
        <v>771</v>
      </c>
      <c r="J10" s="21">
        <v>117</v>
      </c>
      <c r="K10" s="21">
        <v>214</v>
      </c>
      <c r="L10" s="21">
        <v>47</v>
      </c>
      <c r="M10" s="20">
        <v>12</v>
      </c>
      <c r="N10" s="7"/>
      <c r="O10" s="19">
        <v>3</v>
      </c>
      <c r="P10" s="20" t="s">
        <v>34</v>
      </c>
      <c r="Q10" s="21">
        <v>7241</v>
      </c>
      <c r="R10" s="21">
        <v>5094</v>
      </c>
      <c r="S10" s="21">
        <v>995</v>
      </c>
      <c r="T10" s="22">
        <f>S10/Q10</f>
        <v>0.13741195967407815</v>
      </c>
      <c r="U10" s="22">
        <f>S10/R10</f>
        <v>0.19532783667059286</v>
      </c>
      <c r="V10" s="21">
        <v>698</v>
      </c>
      <c r="W10" s="21">
        <v>63</v>
      </c>
      <c r="X10" s="21">
        <v>193</v>
      </c>
      <c r="Y10" s="21">
        <v>29</v>
      </c>
      <c r="Z10" s="20">
        <v>12</v>
      </c>
      <c r="AA10" s="7"/>
      <c r="AB10" s="19">
        <v>3</v>
      </c>
      <c r="AC10" s="20" t="s">
        <v>34</v>
      </c>
      <c r="AD10" s="21">
        <v>2476</v>
      </c>
      <c r="AE10" s="21">
        <v>539</v>
      </c>
      <c r="AF10" s="21">
        <v>142</v>
      </c>
      <c r="AG10" s="22">
        <f>AF10/AD10</f>
        <v>5.7350565428109852E-2</v>
      </c>
      <c r="AH10" s="22">
        <f>AF10/AE10</f>
        <v>0.26345083487940629</v>
      </c>
      <c r="AI10" s="21">
        <v>58</v>
      </c>
      <c r="AJ10" s="21">
        <v>54</v>
      </c>
      <c r="AK10" s="21">
        <v>12</v>
      </c>
      <c r="AL10" s="21">
        <v>18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7664</v>
      </c>
      <c r="F11" s="16">
        <v>1690</v>
      </c>
      <c r="G11" s="24">
        <f>F11/D11</f>
        <v>0.16900000000000001</v>
      </c>
      <c r="H11" s="24">
        <f>F11/E11</f>
        <v>0.2205114822546973</v>
      </c>
      <c r="I11" s="16">
        <v>1146</v>
      </c>
      <c r="J11" s="16">
        <v>178</v>
      </c>
      <c r="K11" s="16">
        <v>285</v>
      </c>
      <c r="L11" s="16">
        <v>71</v>
      </c>
      <c r="M11" s="17">
        <v>10</v>
      </c>
      <c r="N11" s="7"/>
      <c r="O11" s="23">
        <v>4</v>
      </c>
      <c r="P11" s="17" t="s">
        <v>35</v>
      </c>
      <c r="Q11" s="16">
        <v>7241</v>
      </c>
      <c r="R11" s="16">
        <v>6568</v>
      </c>
      <c r="S11" s="16">
        <v>1374</v>
      </c>
      <c r="T11" s="24">
        <f>S11/Q11</f>
        <v>0.1897527965750587</v>
      </c>
      <c r="U11" s="24">
        <f>S11/R11</f>
        <v>0.20919610231425093</v>
      </c>
      <c r="V11" s="16">
        <v>982</v>
      </c>
      <c r="W11" s="16">
        <v>76</v>
      </c>
      <c r="X11" s="16">
        <v>258</v>
      </c>
      <c r="Y11" s="16">
        <v>49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914</v>
      </c>
      <c r="AF11" s="16">
        <v>287</v>
      </c>
      <c r="AG11" s="24">
        <f>AF11/AD11</f>
        <v>0.11591276252019386</v>
      </c>
      <c r="AH11" s="24">
        <f>AF11/AE11</f>
        <v>0.31400437636761486</v>
      </c>
      <c r="AI11" s="16">
        <v>146</v>
      </c>
      <c r="AJ11" s="16">
        <v>102</v>
      </c>
      <c r="AK11" s="16">
        <v>16</v>
      </c>
      <c r="AL11" s="16">
        <v>22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54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54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54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54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54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1461</v>
      </c>
      <c r="F23" s="21">
        <v>273</v>
      </c>
      <c r="G23" s="22">
        <f>F23/D23</f>
        <v>5.151915455746367E-2</v>
      </c>
      <c r="H23" s="22">
        <f>F23/E23</f>
        <v>0.18685831622176591</v>
      </c>
      <c r="I23" s="21">
        <v>166</v>
      </c>
      <c r="J23" s="21">
        <v>55</v>
      </c>
      <c r="K23" s="21">
        <v>33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1209</v>
      </c>
      <c r="S23" s="21">
        <v>210</v>
      </c>
      <c r="T23" s="22">
        <f>S23/Q23</f>
        <v>5.5570256681661816E-2</v>
      </c>
      <c r="U23" s="22">
        <f>S23/R23</f>
        <v>0.17369727047146402</v>
      </c>
      <c r="V23" s="21">
        <v>136</v>
      </c>
      <c r="W23" s="21">
        <v>32</v>
      </c>
      <c r="X23" s="21">
        <v>31</v>
      </c>
      <c r="Y23" s="21">
        <v>11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207</v>
      </c>
      <c r="AF23" s="21">
        <v>53</v>
      </c>
      <c r="AG23" s="22">
        <f>AF23/AD23</f>
        <v>3.95227442207308E-2</v>
      </c>
      <c r="AH23" s="22">
        <f>AF23/AE23</f>
        <v>0.2560386473429952</v>
      </c>
      <c r="AI23" s="21">
        <v>22</v>
      </c>
      <c r="AJ23" s="21">
        <v>23</v>
      </c>
      <c r="AK23" s="21">
        <v>0</v>
      </c>
      <c r="AL23" s="21">
        <v>8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1658</v>
      </c>
      <c r="F24" s="21">
        <v>270</v>
      </c>
      <c r="G24" s="22">
        <f>F24/D24</f>
        <v>5.095301000188715E-2</v>
      </c>
      <c r="H24" s="22">
        <f>F24/E24</f>
        <v>0.16284680337756333</v>
      </c>
      <c r="I24" s="21">
        <v>175</v>
      </c>
      <c r="J24" s="21">
        <v>49</v>
      </c>
      <c r="K24" s="21">
        <v>33</v>
      </c>
      <c r="L24" s="21">
        <v>13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209</v>
      </c>
      <c r="T24" s="22">
        <f>S24/Q24</f>
        <v>5.530563641174914E-2</v>
      </c>
      <c r="U24" s="22">
        <f>S24/R24</f>
        <v>0.15266617969320673</v>
      </c>
      <c r="V24" s="21">
        <v>143</v>
      </c>
      <c r="W24" s="21">
        <v>27</v>
      </c>
      <c r="X24" s="21">
        <v>31</v>
      </c>
      <c r="Y24" s="21">
        <v>8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241</v>
      </c>
      <c r="AF24" s="21">
        <v>52</v>
      </c>
      <c r="AG24" s="22">
        <f>AF24/AD24</f>
        <v>3.877703206562267E-2</v>
      </c>
      <c r="AH24" s="22">
        <f>AF24/AE24</f>
        <v>0.21576763485477179</v>
      </c>
      <c r="AI24" s="21">
        <v>25</v>
      </c>
      <c r="AJ24" s="21">
        <v>22</v>
      </c>
      <c r="AK24" s="21">
        <v>0</v>
      </c>
      <c r="AL24" s="21">
        <v>5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2448</v>
      </c>
      <c r="F25" s="21">
        <v>320</v>
      </c>
      <c r="G25" s="22">
        <f>F25/D25</f>
        <v>6.0388752594829211E-2</v>
      </c>
      <c r="H25" s="22">
        <f>F25/E25</f>
        <v>0.13071895424836602</v>
      </c>
      <c r="I25" s="21">
        <v>208</v>
      </c>
      <c r="J25" s="21">
        <v>62</v>
      </c>
      <c r="K25" s="21">
        <v>37</v>
      </c>
      <c r="L25" s="21">
        <v>13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233</v>
      </c>
      <c r="T25" s="22">
        <f>S25/Q25</f>
        <v>6.1656522889653349E-2</v>
      </c>
      <c r="U25" s="22">
        <f>S25/R25</f>
        <v>0.11626746506986028</v>
      </c>
      <c r="V25" s="21">
        <v>167</v>
      </c>
      <c r="W25" s="21">
        <v>27</v>
      </c>
      <c r="X25" s="21">
        <v>32</v>
      </c>
      <c r="Y25" s="21">
        <v>7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372</v>
      </c>
      <c r="AF25" s="21">
        <v>77</v>
      </c>
      <c r="AG25" s="22">
        <f>AF25/AD25</f>
        <v>5.7419835943325878E-2</v>
      </c>
      <c r="AH25" s="22">
        <f>AF25/AE25</f>
        <v>0.20698924731182797</v>
      </c>
      <c r="AI25" s="21">
        <v>33</v>
      </c>
      <c r="AJ25" s="21">
        <v>35</v>
      </c>
      <c r="AK25" s="21">
        <v>3</v>
      </c>
      <c r="AL25" s="21">
        <v>6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4066</v>
      </c>
      <c r="F26" s="16">
        <v>437</v>
      </c>
      <c r="G26" s="24">
        <f>F26/D26</f>
        <v>8.2468390262313646E-2</v>
      </c>
      <c r="H26" s="24">
        <f>F26/E26</f>
        <v>0.10747663551401869</v>
      </c>
      <c r="I26" s="16">
        <v>284</v>
      </c>
      <c r="J26" s="16">
        <v>86</v>
      </c>
      <c r="K26" s="16">
        <v>49</v>
      </c>
      <c r="L26" s="16">
        <v>18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3379</v>
      </c>
      <c r="S26" s="16">
        <v>297</v>
      </c>
      <c r="T26" s="24">
        <f>S26/Q26</f>
        <v>7.8592220164064572E-2</v>
      </c>
      <c r="U26" s="24">
        <f>S26/R26</f>
        <v>8.789582716780113E-2</v>
      </c>
      <c r="V26" s="16">
        <v>217</v>
      </c>
      <c r="W26" s="16">
        <v>28</v>
      </c>
      <c r="X26" s="16">
        <v>43</v>
      </c>
      <c r="Y26" s="16">
        <v>9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580</v>
      </c>
      <c r="AF26" s="16">
        <v>129</v>
      </c>
      <c r="AG26" s="24">
        <f>AF26/AD26</f>
        <v>9.6196868008948541E-2</v>
      </c>
      <c r="AH26" s="24">
        <f>AF26/AE26</f>
        <v>0.22241379310344828</v>
      </c>
      <c r="AI26" s="16">
        <v>58</v>
      </c>
      <c r="AJ26" s="16">
        <v>58</v>
      </c>
      <c r="AK26" s="16">
        <v>4</v>
      </c>
      <c r="AL26" s="16">
        <v>9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54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54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54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54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54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2755</v>
      </c>
      <c r="F38" s="21">
        <v>641</v>
      </c>
      <c r="G38" s="22">
        <f>F38/D38</f>
        <v>0.13635396724101256</v>
      </c>
      <c r="H38" s="22">
        <f>F38/E38</f>
        <v>0.23266787658802177</v>
      </c>
      <c r="I38" s="21">
        <v>409</v>
      </c>
      <c r="J38" s="21">
        <v>39</v>
      </c>
      <c r="K38" s="21">
        <v>165</v>
      </c>
      <c r="L38" s="21">
        <v>15</v>
      </c>
      <c r="M38" s="20">
        <v>13</v>
      </c>
      <c r="N38" s="7"/>
      <c r="O38" s="19">
        <v>1</v>
      </c>
      <c r="P38" s="20" t="s">
        <v>32</v>
      </c>
      <c r="Q38" s="13">
        <v>3462</v>
      </c>
      <c r="R38" s="15">
        <v>2650</v>
      </c>
      <c r="S38" s="15">
        <v>615</v>
      </c>
      <c r="T38" s="28">
        <f>S38/Q38</f>
        <v>0.17764298093587522</v>
      </c>
      <c r="U38" s="28">
        <f>S38/R38</f>
        <v>0.23207547169811321</v>
      </c>
      <c r="V38" s="15">
        <v>397</v>
      </c>
      <c r="W38" s="15">
        <v>35</v>
      </c>
      <c r="X38" s="15">
        <v>158</v>
      </c>
      <c r="Y38" s="15">
        <v>12</v>
      </c>
      <c r="Z38" s="14">
        <v>13</v>
      </c>
      <c r="AA38" s="7"/>
      <c r="AB38" s="19">
        <v>1</v>
      </c>
      <c r="AC38" s="20" t="s">
        <v>32</v>
      </c>
      <c r="AD38" s="21">
        <v>1135</v>
      </c>
      <c r="AE38" s="21">
        <v>47</v>
      </c>
      <c r="AF38" s="21">
        <v>14</v>
      </c>
      <c r="AG38" s="22">
        <f>AF38/AD38</f>
        <v>1.2334801762114538E-2</v>
      </c>
      <c r="AH38" s="22">
        <f>AF38/AE38</f>
        <v>0.2978723404255319</v>
      </c>
      <c r="AI38" s="21">
        <v>5</v>
      </c>
      <c r="AJ38" s="21">
        <v>4</v>
      </c>
      <c r="AK38" s="21">
        <v>2</v>
      </c>
      <c r="AL38" s="21">
        <v>3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12</v>
      </c>
      <c r="AT38" s="22">
        <f>AS38/AQ38</f>
        <v>0.15384615384615385</v>
      </c>
      <c r="AU38" s="22">
        <f>AS38/AR38</f>
        <v>0.20689655172413793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2854</v>
      </c>
      <c r="F39" s="21">
        <v>645</v>
      </c>
      <c r="G39" s="22">
        <f>F39/D39</f>
        <v>0.1372048500319081</v>
      </c>
      <c r="H39" s="22">
        <f>F39/E39</f>
        <v>0.22599859845830414</v>
      </c>
      <c r="I39" s="21">
        <v>417</v>
      </c>
      <c r="J39" s="21">
        <v>38</v>
      </c>
      <c r="K39" s="21">
        <v>157</v>
      </c>
      <c r="L39" s="21">
        <v>20</v>
      </c>
      <c r="M39" s="20">
        <v>13</v>
      </c>
      <c r="N39" s="7"/>
      <c r="O39" s="19">
        <v>2</v>
      </c>
      <c r="P39" s="20" t="s">
        <v>33</v>
      </c>
      <c r="Q39" s="19">
        <v>3462</v>
      </c>
      <c r="R39" s="21">
        <v>2747</v>
      </c>
      <c r="S39" s="21">
        <v>619</v>
      </c>
      <c r="T39" s="22">
        <f>S39/Q39</f>
        <v>0.17879838243789717</v>
      </c>
      <c r="U39" s="22">
        <f>S39/R39</f>
        <v>0.22533673097925008</v>
      </c>
      <c r="V39" s="21">
        <v>405</v>
      </c>
      <c r="W39" s="21">
        <v>34</v>
      </c>
      <c r="X39" s="21">
        <v>150</v>
      </c>
      <c r="Y39" s="21">
        <v>17</v>
      </c>
      <c r="Z39" s="20">
        <v>13</v>
      </c>
      <c r="AA39" s="7"/>
      <c r="AB39" s="19">
        <v>2</v>
      </c>
      <c r="AC39" s="20" t="s">
        <v>33</v>
      </c>
      <c r="AD39" s="21">
        <v>1135</v>
      </c>
      <c r="AE39" s="21">
        <v>46</v>
      </c>
      <c r="AF39" s="21">
        <v>14</v>
      </c>
      <c r="AG39" s="22">
        <f>AF39/AD39</f>
        <v>1.2334801762114538E-2</v>
      </c>
      <c r="AH39" s="22">
        <f>AF39/AE39</f>
        <v>0.30434782608695654</v>
      </c>
      <c r="AI39" s="21">
        <v>5</v>
      </c>
      <c r="AJ39" s="21">
        <v>4</v>
      </c>
      <c r="AK39" s="21">
        <v>2</v>
      </c>
      <c r="AL39" s="21">
        <v>3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3325</v>
      </c>
      <c r="F40" s="21">
        <v>841</v>
      </c>
      <c r="G40" s="22">
        <f>F40/D40</f>
        <v>0.17889810678579027</v>
      </c>
      <c r="H40" s="22">
        <f>F40/E40</f>
        <v>0.25293233082706768</v>
      </c>
      <c r="I40" s="21">
        <v>563</v>
      </c>
      <c r="J40" s="21">
        <v>55</v>
      </c>
      <c r="K40" s="21">
        <v>177</v>
      </c>
      <c r="L40" s="21">
        <v>34</v>
      </c>
      <c r="M40" s="20">
        <v>12</v>
      </c>
      <c r="N40" s="7"/>
      <c r="O40" s="19">
        <v>3</v>
      </c>
      <c r="P40" s="20" t="s">
        <v>34</v>
      </c>
      <c r="Q40" s="19">
        <v>3462</v>
      </c>
      <c r="R40" s="21">
        <v>3090</v>
      </c>
      <c r="S40" s="21">
        <v>762</v>
      </c>
      <c r="T40" s="22">
        <f>S40/Q40</f>
        <v>0.22010398613518198</v>
      </c>
      <c r="U40" s="22">
        <f>S40/R40</f>
        <v>0.24660194174757283</v>
      </c>
      <c r="V40" s="21">
        <v>531</v>
      </c>
      <c r="W40" s="21">
        <v>36</v>
      </c>
      <c r="X40" s="21">
        <v>161</v>
      </c>
      <c r="Y40" s="21">
        <v>22</v>
      </c>
      <c r="Z40" s="20">
        <v>12</v>
      </c>
      <c r="AA40" s="7"/>
      <c r="AB40" s="19">
        <v>3</v>
      </c>
      <c r="AC40" s="20" t="s">
        <v>34</v>
      </c>
      <c r="AD40" s="21">
        <v>1135</v>
      </c>
      <c r="AE40" s="21">
        <v>167</v>
      </c>
      <c r="AF40" s="21">
        <v>65</v>
      </c>
      <c r="AG40" s="22">
        <f>AF40/AD40</f>
        <v>5.7268722466960353E-2</v>
      </c>
      <c r="AH40" s="22">
        <f>AF40/AE40</f>
        <v>0.38922155688622756</v>
      </c>
      <c r="AI40" s="21">
        <v>25</v>
      </c>
      <c r="AJ40" s="21">
        <v>19</v>
      </c>
      <c r="AK40" s="21">
        <v>9</v>
      </c>
      <c r="AL40" s="21">
        <v>12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3598</v>
      </c>
      <c r="F41" s="16">
        <v>1253</v>
      </c>
      <c r="G41" s="24">
        <f>F41/D41</f>
        <v>0.26653903424803232</v>
      </c>
      <c r="H41" s="24">
        <f>F41/E41</f>
        <v>0.34824902723735407</v>
      </c>
      <c r="I41" s="16">
        <v>862</v>
      </c>
      <c r="J41" s="16">
        <v>92</v>
      </c>
      <c r="K41" s="16">
        <v>236</v>
      </c>
      <c r="L41" s="16">
        <v>53</v>
      </c>
      <c r="M41" s="17">
        <v>10</v>
      </c>
      <c r="N41" s="7"/>
      <c r="O41" s="23">
        <v>4</v>
      </c>
      <c r="P41" s="17" t="s">
        <v>35</v>
      </c>
      <c r="Q41" s="23">
        <v>3462</v>
      </c>
      <c r="R41" s="16">
        <v>3189</v>
      </c>
      <c r="S41" s="16">
        <v>1077</v>
      </c>
      <c r="T41" s="24">
        <f>S41/Q41</f>
        <v>0.31109185441941073</v>
      </c>
      <c r="U41" s="24">
        <f>S41/R41</f>
        <v>0.33772342427093133</v>
      </c>
      <c r="V41" s="16">
        <v>765</v>
      </c>
      <c r="W41" s="16">
        <v>48</v>
      </c>
      <c r="X41" s="16">
        <v>215</v>
      </c>
      <c r="Y41" s="16">
        <v>40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334</v>
      </c>
      <c r="AF41" s="16">
        <v>158</v>
      </c>
      <c r="AG41" s="24">
        <f>AF41/AD41</f>
        <v>0.13920704845814977</v>
      </c>
      <c r="AH41" s="24">
        <f>AF41/AE41</f>
        <v>0.47305389221556887</v>
      </c>
      <c r="AI41" s="16">
        <v>88</v>
      </c>
      <c r="AJ41" s="16">
        <v>44</v>
      </c>
      <c r="AK41" s="16">
        <v>12</v>
      </c>
      <c r="AL41" s="16">
        <v>13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54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54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54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555</v>
      </c>
      <c r="F53" s="21">
        <v>136</v>
      </c>
      <c r="G53" s="22">
        <f>F53/D53</f>
        <v>9.3470790378006874E-2</v>
      </c>
      <c r="H53" s="22">
        <f>F53/E53</f>
        <v>0.24504504504504504</v>
      </c>
      <c r="I53" s="21">
        <v>76</v>
      </c>
      <c r="J53" s="21">
        <v>13</v>
      </c>
      <c r="K53" s="21">
        <v>40</v>
      </c>
      <c r="L53" s="21">
        <v>5</v>
      </c>
      <c r="M53" s="20">
        <v>2</v>
      </c>
      <c r="O53" s="19">
        <v>1</v>
      </c>
      <c r="P53" s="20" t="s">
        <v>32</v>
      </c>
      <c r="Q53" s="21">
        <v>794</v>
      </c>
      <c r="R53" s="21">
        <v>172</v>
      </c>
      <c r="S53" s="21">
        <v>37</v>
      </c>
      <c r="T53" s="22">
        <f>S53/Q53</f>
        <v>4.659949622166247E-2</v>
      </c>
      <c r="U53" s="22">
        <f>S53/R53</f>
        <v>0.21511627906976744</v>
      </c>
      <c r="V53" s="21">
        <v>17</v>
      </c>
      <c r="W53" s="21">
        <v>7</v>
      </c>
      <c r="X53" s="21">
        <v>10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383</v>
      </c>
      <c r="AF53" s="21">
        <v>99</v>
      </c>
      <c r="AG53" s="22">
        <f>AF53/AD53</f>
        <v>0.14977307110438728</v>
      </c>
      <c r="AH53" s="22">
        <f>AF53/AE53</f>
        <v>0.25848563968668409</v>
      </c>
      <c r="AI53" s="21">
        <v>59</v>
      </c>
      <c r="AJ53" s="21">
        <v>6</v>
      </c>
      <c r="AK53" s="21">
        <v>30</v>
      </c>
      <c r="AL53" s="21">
        <v>2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620</v>
      </c>
      <c r="F54" s="21">
        <v>137</v>
      </c>
      <c r="G54" s="22">
        <f>F54/D54</f>
        <v>9.4158075601374569E-2</v>
      </c>
      <c r="H54" s="22">
        <f>F54/E54</f>
        <v>0.22096774193548388</v>
      </c>
      <c r="I54" s="21">
        <v>80</v>
      </c>
      <c r="J54" s="21">
        <v>13</v>
      </c>
      <c r="K54" s="21">
        <v>39</v>
      </c>
      <c r="L54" s="21">
        <v>3</v>
      </c>
      <c r="M54" s="20">
        <v>2</v>
      </c>
      <c r="O54" s="19">
        <v>2</v>
      </c>
      <c r="P54" s="20" t="s">
        <v>33</v>
      </c>
      <c r="Q54" s="21">
        <v>794</v>
      </c>
      <c r="R54" s="21">
        <v>216</v>
      </c>
      <c r="S54" s="21">
        <v>37</v>
      </c>
      <c r="T54" s="22">
        <f>S54/Q54</f>
        <v>4.659949622166247E-2</v>
      </c>
      <c r="U54" s="22">
        <f>S54/R54</f>
        <v>0.17129629629629631</v>
      </c>
      <c r="V54" s="21">
        <v>19</v>
      </c>
      <c r="W54" s="21">
        <v>7</v>
      </c>
      <c r="X54" s="21">
        <v>10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404</v>
      </c>
      <c r="AF54" s="21">
        <v>100</v>
      </c>
      <c r="AG54" s="22">
        <f>AF54/AD54</f>
        <v>0.15128593040847202</v>
      </c>
      <c r="AH54" s="22">
        <f>AF54/AE54</f>
        <v>0.24752475247524752</v>
      </c>
      <c r="AI54" s="21">
        <v>61</v>
      </c>
      <c r="AJ54" s="21">
        <v>6</v>
      </c>
      <c r="AK54" s="21">
        <v>29</v>
      </c>
      <c r="AL54" s="21">
        <v>2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801</v>
      </c>
      <c r="F55" s="21">
        <v>166</v>
      </c>
      <c r="G55" s="22">
        <f>F55/D55</f>
        <v>0.1140893470790378</v>
      </c>
      <c r="H55" s="22">
        <f>F55/E55</f>
        <v>0.20724094881398253</v>
      </c>
      <c r="I55" s="21">
        <v>99</v>
      </c>
      <c r="J55" s="21">
        <v>11</v>
      </c>
      <c r="K55" s="21">
        <v>46</v>
      </c>
      <c r="L55" s="21">
        <v>8</v>
      </c>
      <c r="M55" s="20">
        <v>2</v>
      </c>
      <c r="O55" s="19">
        <v>3</v>
      </c>
      <c r="P55" s="20" t="s">
        <v>34</v>
      </c>
      <c r="Q55" s="21">
        <v>794</v>
      </c>
      <c r="R55" s="21">
        <v>329</v>
      </c>
      <c r="S55" s="21">
        <v>44</v>
      </c>
      <c r="T55" s="22">
        <f>S55/Q55</f>
        <v>5.5415617128463476E-2</v>
      </c>
      <c r="U55" s="22">
        <f>S55/R55</f>
        <v>0.1337386018237082</v>
      </c>
      <c r="V55" s="21">
        <v>26</v>
      </c>
      <c r="W55" s="21">
        <v>5</v>
      </c>
      <c r="X55" s="21">
        <v>12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472</v>
      </c>
      <c r="AF55" s="21">
        <v>122</v>
      </c>
      <c r="AG55" s="22">
        <f>AF55/AD55</f>
        <v>0.18456883509833585</v>
      </c>
      <c r="AH55" s="22">
        <f>AF55/AE55</f>
        <v>0.25847457627118642</v>
      </c>
      <c r="AI55" s="21">
        <v>73</v>
      </c>
      <c r="AJ55" s="21">
        <v>6</v>
      </c>
      <c r="AK55" s="21">
        <v>34</v>
      </c>
      <c r="AL55" s="21">
        <v>7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1132</v>
      </c>
      <c r="F56" s="16">
        <v>248</v>
      </c>
      <c r="G56" s="24">
        <f>F56/D56</f>
        <v>0.17044673539518901</v>
      </c>
      <c r="H56" s="24">
        <f>F56/E56</f>
        <v>0.21908127208480566</v>
      </c>
      <c r="I56" s="16">
        <v>150</v>
      </c>
      <c r="J56" s="16">
        <v>27</v>
      </c>
      <c r="K56" s="16">
        <v>60</v>
      </c>
      <c r="L56" s="16">
        <v>10</v>
      </c>
      <c r="M56" s="17">
        <v>1</v>
      </c>
      <c r="O56" s="23">
        <v>4</v>
      </c>
      <c r="P56" s="17" t="s">
        <v>35</v>
      </c>
      <c r="Q56" s="16">
        <v>794</v>
      </c>
      <c r="R56" s="16">
        <v>618</v>
      </c>
      <c r="S56" s="16">
        <v>59</v>
      </c>
      <c r="T56" s="24">
        <f>S56/Q56</f>
        <v>7.4307304785894202E-2</v>
      </c>
      <c r="U56" s="24">
        <f>S56/R56</f>
        <v>9.5469255663430425E-2</v>
      </c>
      <c r="V56" s="16">
        <v>34</v>
      </c>
      <c r="W56" s="16">
        <v>7</v>
      </c>
      <c r="X56" s="16">
        <v>14</v>
      </c>
      <c r="Y56" s="16">
        <v>4</v>
      </c>
      <c r="Z56" s="17">
        <v>0</v>
      </c>
      <c r="AB56" s="23">
        <v>4</v>
      </c>
      <c r="AC56" s="17" t="s">
        <v>35</v>
      </c>
      <c r="AD56" s="16">
        <v>661</v>
      </c>
      <c r="AE56" s="16">
        <v>514</v>
      </c>
      <c r="AF56" s="16">
        <v>189</v>
      </c>
      <c r="AG56" s="24">
        <f>AF56/AD56</f>
        <v>0.28593040847201212</v>
      </c>
      <c r="AH56" s="24">
        <f>AF56/AE56</f>
        <v>0.36770428015564205</v>
      </c>
      <c r="AI56" s="16">
        <v>116</v>
      </c>
      <c r="AJ56" s="16">
        <v>20</v>
      </c>
      <c r="AK56" s="16">
        <v>46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54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54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54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381</v>
      </c>
      <c r="F68" s="21">
        <v>115</v>
      </c>
      <c r="G68" s="22">
        <f>F68/D68</f>
        <v>0.1411042944785276</v>
      </c>
      <c r="H68" s="22">
        <f>F68/E68</f>
        <v>0.30183727034120733</v>
      </c>
      <c r="I68" s="21">
        <v>65</v>
      </c>
      <c r="J68" s="21">
        <v>8</v>
      </c>
      <c r="K68" s="21">
        <v>37</v>
      </c>
      <c r="L68" s="21">
        <v>3</v>
      </c>
      <c r="M68" s="20">
        <v>2</v>
      </c>
      <c r="O68" s="19">
        <v>1</v>
      </c>
      <c r="P68" s="20" t="s">
        <v>32</v>
      </c>
      <c r="Q68" s="21">
        <v>441</v>
      </c>
      <c r="R68" s="21">
        <v>114</v>
      </c>
      <c r="S68" s="21">
        <v>19</v>
      </c>
      <c r="T68" s="22">
        <f>S68/Q68</f>
        <v>4.3083900226757371E-2</v>
      </c>
      <c r="U68" s="22">
        <f>S68/R68</f>
        <v>0.16666666666666666</v>
      </c>
      <c r="V68" s="21">
        <v>9</v>
      </c>
      <c r="W68" s="21">
        <v>5</v>
      </c>
      <c r="X68" s="21">
        <v>3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267</v>
      </c>
      <c r="AF68" s="21">
        <v>96</v>
      </c>
      <c r="AG68" s="22">
        <f>AF68/AD68</f>
        <v>0.25668449197860965</v>
      </c>
      <c r="AH68" s="22">
        <f>AF68/AE68</f>
        <v>0.3595505617977528</v>
      </c>
      <c r="AI68" s="21">
        <v>56</v>
      </c>
      <c r="AJ68" s="21">
        <v>3</v>
      </c>
      <c r="AK68" s="21">
        <v>34</v>
      </c>
      <c r="AL68" s="21">
        <v>1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400</v>
      </c>
      <c r="F69" s="21">
        <v>117</v>
      </c>
      <c r="G69" s="22">
        <f>F69/D69</f>
        <v>0.14355828220858896</v>
      </c>
      <c r="H69" s="22">
        <f>F69/E69</f>
        <v>0.29249999999999998</v>
      </c>
      <c r="I69" s="21">
        <v>67</v>
      </c>
      <c r="J69" s="21">
        <v>8</v>
      </c>
      <c r="K69" s="21">
        <v>37</v>
      </c>
      <c r="L69" s="21">
        <v>3</v>
      </c>
      <c r="M69" s="20">
        <v>2</v>
      </c>
      <c r="O69" s="19">
        <v>2</v>
      </c>
      <c r="P69" s="20" t="s">
        <v>33</v>
      </c>
      <c r="Q69" s="21">
        <v>441</v>
      </c>
      <c r="R69" s="21">
        <v>130</v>
      </c>
      <c r="S69" s="21">
        <v>19</v>
      </c>
      <c r="T69" s="22">
        <f>S69/Q69</f>
        <v>4.3083900226757371E-2</v>
      </c>
      <c r="U69" s="22">
        <f>S69/R69</f>
        <v>0.14615384615384616</v>
      </c>
      <c r="V69" s="21">
        <v>9</v>
      </c>
      <c r="W69" s="21">
        <v>5</v>
      </c>
      <c r="X69" s="21">
        <v>3</v>
      </c>
      <c r="Y69" s="21">
        <v>2</v>
      </c>
      <c r="Z69" s="20">
        <v>0</v>
      </c>
      <c r="AB69" s="19">
        <v>2</v>
      </c>
      <c r="AC69" s="20" t="s">
        <v>33</v>
      </c>
      <c r="AD69" s="21">
        <v>374</v>
      </c>
      <c r="AE69" s="21">
        <v>270</v>
      </c>
      <c r="AF69" s="21">
        <v>98</v>
      </c>
      <c r="AG69" s="22">
        <f>AF69/AD69</f>
        <v>0.26203208556149732</v>
      </c>
      <c r="AH69" s="22">
        <f>AF69/AE69</f>
        <v>0.36296296296296299</v>
      </c>
      <c r="AI69" s="21">
        <v>58</v>
      </c>
      <c r="AJ69" s="21">
        <v>3</v>
      </c>
      <c r="AK69" s="21">
        <v>34</v>
      </c>
      <c r="AL69" s="21">
        <v>1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500</v>
      </c>
      <c r="F70" s="21">
        <v>131</v>
      </c>
      <c r="G70" s="22">
        <f>F70/D70</f>
        <v>0.16073619631901839</v>
      </c>
      <c r="H70" s="22">
        <f>F70/E70</f>
        <v>0.26200000000000001</v>
      </c>
      <c r="I70" s="21">
        <v>78</v>
      </c>
      <c r="J70" s="21">
        <v>10</v>
      </c>
      <c r="K70" s="21">
        <v>37</v>
      </c>
      <c r="L70" s="21">
        <v>4</v>
      </c>
      <c r="M70" s="20">
        <v>2</v>
      </c>
      <c r="O70" s="19">
        <v>3</v>
      </c>
      <c r="P70" s="20" t="s">
        <v>34</v>
      </c>
      <c r="Q70" s="21">
        <v>441</v>
      </c>
      <c r="R70" s="21">
        <v>199</v>
      </c>
      <c r="S70" s="21">
        <v>23</v>
      </c>
      <c r="T70" s="22">
        <f>S70/Q70</f>
        <v>5.2154195011337869E-2</v>
      </c>
      <c r="U70" s="22">
        <f>S70/R70</f>
        <v>0.11557788944723618</v>
      </c>
      <c r="V70" s="21">
        <v>12</v>
      </c>
      <c r="W70" s="21">
        <v>5</v>
      </c>
      <c r="X70" s="21">
        <v>3</v>
      </c>
      <c r="Y70" s="21">
        <v>3</v>
      </c>
      <c r="Z70" s="20">
        <v>0</v>
      </c>
      <c r="AB70" s="19">
        <v>3</v>
      </c>
      <c r="AC70" s="20" t="s">
        <v>34</v>
      </c>
      <c r="AD70" s="21">
        <v>374</v>
      </c>
      <c r="AE70" s="21">
        <v>301</v>
      </c>
      <c r="AF70" s="21">
        <v>108</v>
      </c>
      <c r="AG70" s="22">
        <f>AF70/AD70</f>
        <v>0.28877005347593582</v>
      </c>
      <c r="AH70" s="22">
        <f>AF70/AE70</f>
        <v>0.35880398671096347</v>
      </c>
      <c r="AI70" s="21">
        <v>66</v>
      </c>
      <c r="AJ70" s="21">
        <v>5</v>
      </c>
      <c r="AK70" s="21">
        <v>34</v>
      </c>
      <c r="AL70" s="21">
        <v>1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671</v>
      </c>
      <c r="F71" s="16">
        <v>182</v>
      </c>
      <c r="G71" s="24">
        <f>F71/D71</f>
        <v>0.22331288343558281</v>
      </c>
      <c r="H71" s="24">
        <f>F71/E71</f>
        <v>0.27123695976154993</v>
      </c>
      <c r="I71" s="16">
        <v>110</v>
      </c>
      <c r="J71" s="16">
        <v>14</v>
      </c>
      <c r="K71" s="16">
        <v>53</v>
      </c>
      <c r="L71" s="16">
        <v>4</v>
      </c>
      <c r="M71" s="17">
        <v>1</v>
      </c>
      <c r="O71" s="23">
        <v>4</v>
      </c>
      <c r="P71" s="17" t="s">
        <v>35</v>
      </c>
      <c r="Q71" s="16">
        <v>441</v>
      </c>
      <c r="R71" s="16">
        <v>361</v>
      </c>
      <c r="S71" s="16">
        <v>34</v>
      </c>
      <c r="T71" s="24">
        <f>S71/Q71</f>
        <v>7.7097505668934238E-2</v>
      </c>
      <c r="U71" s="24">
        <f>S71/R71</f>
        <v>9.4182825484764546E-2</v>
      </c>
      <c r="V71" s="16">
        <v>18</v>
      </c>
      <c r="W71" s="16">
        <v>5</v>
      </c>
      <c r="X71" s="16">
        <v>7</v>
      </c>
      <c r="Y71" s="16">
        <v>4</v>
      </c>
      <c r="Z71" s="17">
        <v>0</v>
      </c>
      <c r="AB71" s="23">
        <v>4</v>
      </c>
      <c r="AC71" s="17" t="s">
        <v>35</v>
      </c>
      <c r="AD71" s="16">
        <v>374</v>
      </c>
      <c r="AE71" s="16">
        <v>310</v>
      </c>
      <c r="AF71" s="16">
        <v>148</v>
      </c>
      <c r="AG71" s="24">
        <f>AF71/AD71</f>
        <v>0.39572192513368987</v>
      </c>
      <c r="AH71" s="24">
        <f>AF71/AE71</f>
        <v>0.47741935483870968</v>
      </c>
      <c r="AI71" s="16">
        <v>92</v>
      </c>
      <c r="AJ71" s="16">
        <v>9</v>
      </c>
      <c r="AK71" s="16">
        <v>46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55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55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55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55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4494</v>
      </c>
      <c r="F8" s="21">
        <v>892</v>
      </c>
      <c r="G8" s="22">
        <f>F8/D8</f>
        <v>8.9200000000000002E-2</v>
      </c>
      <c r="H8" s="22">
        <f>F8/E8</f>
        <v>0.19848687138406765</v>
      </c>
      <c r="I8" s="21">
        <v>583</v>
      </c>
      <c r="J8" s="21">
        <v>105</v>
      </c>
      <c r="K8" s="21">
        <v>156</v>
      </c>
      <c r="L8" s="21">
        <v>38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3892</v>
      </c>
      <c r="S8" s="21">
        <v>756</v>
      </c>
      <c r="T8" s="22">
        <f>S8/Q8</f>
        <v>0.10440546885789255</v>
      </c>
      <c r="U8" s="22">
        <f>S8/R8</f>
        <v>0.19424460431654678</v>
      </c>
      <c r="V8" s="21">
        <v>516</v>
      </c>
      <c r="W8" s="21">
        <v>64</v>
      </c>
      <c r="X8" s="21">
        <v>144</v>
      </c>
      <c r="Y8" s="21">
        <v>22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486</v>
      </c>
      <c r="AF8" s="21">
        <v>114</v>
      </c>
      <c r="AG8" s="22">
        <f>AF8/AD8</f>
        <v>4.6042003231017772E-2</v>
      </c>
      <c r="AH8" s="22">
        <f>AF8/AE8</f>
        <v>0.23456790123456789</v>
      </c>
      <c r="AI8" s="21">
        <v>52</v>
      </c>
      <c r="AJ8" s="21">
        <v>41</v>
      </c>
      <c r="AK8" s="21">
        <v>5</v>
      </c>
      <c r="AL8" s="21">
        <v>16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4512</v>
      </c>
      <c r="F9" s="21">
        <v>808</v>
      </c>
      <c r="G9" s="22">
        <f>F9/D9</f>
        <v>8.0799999999999997E-2</v>
      </c>
      <c r="H9" s="22">
        <f>F9/E9</f>
        <v>0.17907801418439717</v>
      </c>
      <c r="I9" s="21">
        <v>555</v>
      </c>
      <c r="J9" s="21">
        <v>79</v>
      </c>
      <c r="K9" s="21">
        <v>136</v>
      </c>
      <c r="L9" s="21">
        <v>28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4116</v>
      </c>
      <c r="S9" s="21">
        <v>727</v>
      </c>
      <c r="T9" s="22">
        <f>S9/Q9</f>
        <v>0.10040049716889932</v>
      </c>
      <c r="U9" s="22">
        <f>S9/R9</f>
        <v>0.17662779397473274</v>
      </c>
      <c r="V9" s="21">
        <v>510</v>
      </c>
      <c r="W9" s="21">
        <v>58</v>
      </c>
      <c r="X9" s="21">
        <v>127</v>
      </c>
      <c r="Y9" s="21">
        <v>22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287</v>
      </c>
      <c r="AF9" s="21">
        <v>60</v>
      </c>
      <c r="AG9" s="22">
        <f>AF9/AD9</f>
        <v>2.4232633279483037E-2</v>
      </c>
      <c r="AH9" s="22">
        <f>AF9/AE9</f>
        <v>0.20905923344947736</v>
      </c>
      <c r="AI9" s="21">
        <v>31</v>
      </c>
      <c r="AJ9" s="21">
        <v>21</v>
      </c>
      <c r="AK9" s="21">
        <v>2</v>
      </c>
      <c r="AL9" s="21">
        <v>6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5773</v>
      </c>
      <c r="F10" s="21">
        <v>1052</v>
      </c>
      <c r="G10" s="22">
        <f>F10/D10</f>
        <v>0.1052</v>
      </c>
      <c r="H10" s="22">
        <f>F10/E10</f>
        <v>0.18222761129395462</v>
      </c>
      <c r="I10" s="21">
        <v>740</v>
      </c>
      <c r="J10" s="21">
        <v>103</v>
      </c>
      <c r="K10" s="21">
        <v>161</v>
      </c>
      <c r="L10" s="21">
        <v>39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5094</v>
      </c>
      <c r="S10" s="21">
        <v>897</v>
      </c>
      <c r="T10" s="22">
        <f>S10/Q10</f>
        <v>0.12387791741472172</v>
      </c>
      <c r="U10" s="22">
        <f>S10/R10</f>
        <v>0.17608951707891637</v>
      </c>
      <c r="V10" s="21">
        <v>666</v>
      </c>
      <c r="W10" s="21">
        <v>58</v>
      </c>
      <c r="X10" s="21">
        <v>139</v>
      </c>
      <c r="Y10" s="21">
        <v>25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539</v>
      </c>
      <c r="AF10" s="21">
        <v>131</v>
      </c>
      <c r="AG10" s="22">
        <f>AF10/AD10</f>
        <v>5.2907915993537967E-2</v>
      </c>
      <c r="AH10" s="22">
        <f>AF10/AE10</f>
        <v>0.24304267161410018</v>
      </c>
      <c r="AI10" s="21">
        <v>59</v>
      </c>
      <c r="AJ10" s="21">
        <v>45</v>
      </c>
      <c r="AK10" s="21">
        <v>13</v>
      </c>
      <c r="AL10" s="21">
        <v>14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7578</v>
      </c>
      <c r="F11" s="16">
        <v>1452</v>
      </c>
      <c r="G11" s="24">
        <f>F11/D11</f>
        <v>0.1452</v>
      </c>
      <c r="H11" s="24">
        <f>F11/E11</f>
        <v>0.19160728424386381</v>
      </c>
      <c r="I11" s="16">
        <v>1066</v>
      </c>
      <c r="J11" s="16">
        <v>136</v>
      </c>
      <c r="K11" s="16">
        <v>188</v>
      </c>
      <c r="L11" s="16">
        <v>54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6539</v>
      </c>
      <c r="S11" s="16">
        <v>1207</v>
      </c>
      <c r="T11" s="24">
        <f>S11/Q11</f>
        <v>0.16668968374533905</v>
      </c>
      <c r="U11" s="24">
        <f>S11/R11</f>
        <v>0.18458479889891422</v>
      </c>
      <c r="V11" s="16">
        <v>928</v>
      </c>
      <c r="W11" s="16">
        <v>69</v>
      </c>
      <c r="X11" s="16">
        <v>164</v>
      </c>
      <c r="Y11" s="16">
        <v>39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857</v>
      </c>
      <c r="AF11" s="16">
        <v>216</v>
      </c>
      <c r="AG11" s="24">
        <f>AF11/AD11</f>
        <v>8.723747980613894E-2</v>
      </c>
      <c r="AH11" s="24">
        <f>AF11/AE11</f>
        <v>0.25204200700116686</v>
      </c>
      <c r="AI11" s="16">
        <v>120</v>
      </c>
      <c r="AJ11" s="16">
        <v>67</v>
      </c>
      <c r="AK11" s="16">
        <v>13</v>
      </c>
      <c r="AL11" s="16">
        <v>15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55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55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55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55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1610</v>
      </c>
      <c r="F23" s="21">
        <v>285</v>
      </c>
      <c r="G23" s="22">
        <f>F23/D23</f>
        <v>5.378373277976977E-2</v>
      </c>
      <c r="H23" s="22">
        <f>F23/E23</f>
        <v>0.17701863354037267</v>
      </c>
      <c r="I23" s="21">
        <v>180</v>
      </c>
      <c r="J23" s="21">
        <v>59</v>
      </c>
      <c r="K23" s="21">
        <v>27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1216</v>
      </c>
      <c r="S23" s="21">
        <v>192</v>
      </c>
      <c r="T23" s="22">
        <f>S23/Q23</f>
        <v>5.080709182323366E-2</v>
      </c>
      <c r="U23" s="22">
        <f>S23/R23</f>
        <v>0.15789473684210525</v>
      </c>
      <c r="V23" s="21">
        <v>131</v>
      </c>
      <c r="W23" s="21">
        <v>29</v>
      </c>
      <c r="X23" s="21">
        <v>24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340</v>
      </c>
      <c r="AF23" s="21">
        <v>83</v>
      </c>
      <c r="AG23" s="22">
        <f>AF23/AD23</f>
        <v>6.1894108873974646E-2</v>
      </c>
      <c r="AH23" s="22">
        <f>AF23/AE23</f>
        <v>0.24411764705882352</v>
      </c>
      <c r="AI23" s="21">
        <v>41</v>
      </c>
      <c r="AJ23" s="21">
        <v>30</v>
      </c>
      <c r="AK23" s="21">
        <v>1</v>
      </c>
      <c r="AL23" s="21">
        <v>11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1658</v>
      </c>
      <c r="F24" s="21">
        <v>238</v>
      </c>
      <c r="G24" s="22">
        <f>F24/D24</f>
        <v>4.491413474240423E-2</v>
      </c>
      <c r="H24" s="22">
        <f>F24/E24</f>
        <v>0.14354644149577805</v>
      </c>
      <c r="I24" s="21">
        <v>161</v>
      </c>
      <c r="J24" s="21">
        <v>42</v>
      </c>
      <c r="K24" s="21">
        <v>25</v>
      </c>
      <c r="L24" s="21">
        <v>10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181</v>
      </c>
      <c r="T24" s="22">
        <f>S24/Q24</f>
        <v>4.7896268854194228E-2</v>
      </c>
      <c r="U24" s="22">
        <f>S24/R24</f>
        <v>0.13221329437545654</v>
      </c>
      <c r="V24" s="21">
        <v>128</v>
      </c>
      <c r="W24" s="21">
        <v>24</v>
      </c>
      <c r="X24" s="21">
        <v>23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241</v>
      </c>
      <c r="AF24" s="21">
        <v>48</v>
      </c>
      <c r="AG24" s="22">
        <f>AF24/AD24</f>
        <v>3.5794183445190156E-2</v>
      </c>
      <c r="AH24" s="22">
        <f>AF24/AE24</f>
        <v>0.19917012448132779</v>
      </c>
      <c r="AI24" s="21">
        <v>26</v>
      </c>
      <c r="AJ24" s="21">
        <v>18</v>
      </c>
      <c r="AK24" s="21">
        <v>0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2448</v>
      </c>
      <c r="F25" s="21">
        <v>283</v>
      </c>
      <c r="G25" s="22">
        <f>F25/D25</f>
        <v>5.3406303076052083E-2</v>
      </c>
      <c r="H25" s="22">
        <f>F25/E25</f>
        <v>0.1156045751633987</v>
      </c>
      <c r="I25" s="21">
        <v>197</v>
      </c>
      <c r="J25" s="21">
        <v>49</v>
      </c>
      <c r="K25" s="21">
        <v>28</v>
      </c>
      <c r="L25" s="21">
        <v>9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204</v>
      </c>
      <c r="T25" s="22">
        <f>S25/Q25</f>
        <v>5.3982535062185762E-2</v>
      </c>
      <c r="U25" s="22">
        <f>S25/R25</f>
        <v>0.10179640718562874</v>
      </c>
      <c r="V25" s="21">
        <v>155</v>
      </c>
      <c r="W25" s="21">
        <v>21</v>
      </c>
      <c r="X25" s="21">
        <v>23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372</v>
      </c>
      <c r="AF25" s="21">
        <v>69</v>
      </c>
      <c r="AG25" s="22">
        <f>AF25/AD25</f>
        <v>5.145413870246085E-2</v>
      </c>
      <c r="AH25" s="22">
        <f>AF25/AE25</f>
        <v>0.18548387096774194</v>
      </c>
      <c r="AI25" s="21">
        <v>34</v>
      </c>
      <c r="AJ25" s="21">
        <v>28</v>
      </c>
      <c r="AK25" s="21">
        <v>3</v>
      </c>
      <c r="AL25" s="21">
        <v>4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4034</v>
      </c>
      <c r="F26" s="16">
        <v>351</v>
      </c>
      <c r="G26" s="24">
        <f>F26/D26</f>
        <v>6.6238913002453298E-2</v>
      </c>
      <c r="H26" s="24">
        <f>F26/E26</f>
        <v>8.701041150223103E-2</v>
      </c>
      <c r="I26" s="16">
        <v>247</v>
      </c>
      <c r="J26" s="16">
        <v>59</v>
      </c>
      <c r="K26" s="16">
        <v>34</v>
      </c>
      <c r="L26" s="16">
        <v>11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3372</v>
      </c>
      <c r="S26" s="16">
        <v>249</v>
      </c>
      <c r="T26" s="24">
        <f>S26/Q26</f>
        <v>6.5890447208256153E-2</v>
      </c>
      <c r="U26" s="24">
        <f>S26/R26</f>
        <v>7.384341637010676E-2</v>
      </c>
      <c r="V26" s="16">
        <v>194</v>
      </c>
      <c r="W26" s="16">
        <v>20</v>
      </c>
      <c r="X26" s="16">
        <v>29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555</v>
      </c>
      <c r="AF26" s="16">
        <v>91</v>
      </c>
      <c r="AG26" s="24">
        <f>AF26/AD26</f>
        <v>6.7859806114839674E-2</v>
      </c>
      <c r="AH26" s="24">
        <f>AF26/AE26</f>
        <v>0.16396396396396395</v>
      </c>
      <c r="AI26" s="16">
        <v>44</v>
      </c>
      <c r="AJ26" s="16">
        <v>39</v>
      </c>
      <c r="AK26" s="16">
        <v>3</v>
      </c>
      <c r="AL26" s="16">
        <v>5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55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55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55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55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2884</v>
      </c>
      <c r="F38" s="21">
        <v>607</v>
      </c>
      <c r="G38" s="22">
        <f>F38/D38</f>
        <v>0.12912146351840034</v>
      </c>
      <c r="H38" s="22">
        <f>F38/E38</f>
        <v>0.21047156726768376</v>
      </c>
      <c r="I38" s="21">
        <v>403</v>
      </c>
      <c r="J38" s="21">
        <v>46</v>
      </c>
      <c r="K38" s="21">
        <v>129</v>
      </c>
      <c r="L38" s="21">
        <v>19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2676</v>
      </c>
      <c r="S38" s="15">
        <v>564</v>
      </c>
      <c r="T38" s="28">
        <f>S38/Q38</f>
        <v>0.16291161178509533</v>
      </c>
      <c r="U38" s="28">
        <f>S38/R38</f>
        <v>0.21076233183856502</v>
      </c>
      <c r="V38" s="15">
        <v>385</v>
      </c>
      <c r="W38" s="15">
        <v>35</v>
      </c>
      <c r="X38" s="15">
        <v>120</v>
      </c>
      <c r="Y38" s="15">
        <v>14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146</v>
      </c>
      <c r="AF38" s="21">
        <v>31</v>
      </c>
      <c r="AG38" s="22">
        <f>AF38/AD38</f>
        <v>2.7312775330396475E-2</v>
      </c>
      <c r="AH38" s="22">
        <f>AF38/AE38</f>
        <v>0.21232876712328766</v>
      </c>
      <c r="AI38" s="21">
        <v>11</v>
      </c>
      <c r="AJ38" s="21">
        <v>11</v>
      </c>
      <c r="AK38" s="21">
        <v>4</v>
      </c>
      <c r="AL38" s="21">
        <v>5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2854</v>
      </c>
      <c r="F39" s="21">
        <v>570</v>
      </c>
      <c r="G39" s="22">
        <f>F39/D39</f>
        <v>0.12125079770261646</v>
      </c>
      <c r="H39" s="22">
        <f>F39/E39</f>
        <v>0.1997196916608269</v>
      </c>
      <c r="I39" s="21">
        <v>394</v>
      </c>
      <c r="J39" s="21">
        <v>37</v>
      </c>
      <c r="K39" s="21">
        <v>111</v>
      </c>
      <c r="L39" s="21">
        <v>18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2747</v>
      </c>
      <c r="S39" s="21">
        <v>546</v>
      </c>
      <c r="T39" s="22">
        <f>S39/Q39</f>
        <v>0.15771230502599654</v>
      </c>
      <c r="U39" s="22">
        <f>S39/R39</f>
        <v>0.19876228613032398</v>
      </c>
      <c r="V39" s="21">
        <v>382</v>
      </c>
      <c r="W39" s="21">
        <v>34</v>
      </c>
      <c r="X39" s="21">
        <v>104</v>
      </c>
      <c r="Y39" s="21">
        <v>16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46</v>
      </c>
      <c r="AF39" s="21">
        <v>12</v>
      </c>
      <c r="AG39" s="22">
        <f>AF39/AD39</f>
        <v>1.0572687224669603E-2</v>
      </c>
      <c r="AH39" s="22">
        <f>AF39/AE39</f>
        <v>0.2608695652173913</v>
      </c>
      <c r="AI39" s="21">
        <v>5</v>
      </c>
      <c r="AJ39" s="21">
        <v>3</v>
      </c>
      <c r="AK39" s="21">
        <v>2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3325</v>
      </c>
      <c r="F40" s="21">
        <v>769</v>
      </c>
      <c r="G40" s="22">
        <f>F40/D40</f>
        <v>0.16358221654967028</v>
      </c>
      <c r="H40" s="22">
        <f>F40/E40</f>
        <v>0.2312781954887218</v>
      </c>
      <c r="I40" s="21">
        <v>543</v>
      </c>
      <c r="J40" s="21">
        <v>54</v>
      </c>
      <c r="K40" s="21">
        <v>133</v>
      </c>
      <c r="L40" s="21">
        <v>30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3090</v>
      </c>
      <c r="S40" s="21">
        <v>693</v>
      </c>
      <c r="T40" s="22">
        <f>S40/Q40</f>
        <v>0.2001733102253033</v>
      </c>
      <c r="U40" s="22">
        <f>S40/R40</f>
        <v>0.22427184466019418</v>
      </c>
      <c r="V40" s="21">
        <v>511</v>
      </c>
      <c r="W40" s="21">
        <v>37</v>
      </c>
      <c r="X40" s="21">
        <v>116</v>
      </c>
      <c r="Y40" s="21">
        <v>20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167</v>
      </c>
      <c r="AF40" s="21">
        <v>62</v>
      </c>
      <c r="AG40" s="22">
        <f>AF40/AD40</f>
        <v>5.462555066079295E-2</v>
      </c>
      <c r="AH40" s="22">
        <f>AF40/AE40</f>
        <v>0.3712574850299401</v>
      </c>
      <c r="AI40" s="21">
        <v>25</v>
      </c>
      <c r="AJ40" s="21">
        <v>17</v>
      </c>
      <c r="AK40" s="21">
        <v>10</v>
      </c>
      <c r="AL40" s="21">
        <v>10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3544</v>
      </c>
      <c r="F41" s="16">
        <v>1101</v>
      </c>
      <c r="G41" s="24">
        <f>F41/D41</f>
        <v>0.23420548819400128</v>
      </c>
      <c r="H41" s="24">
        <f>F41/E41</f>
        <v>0.31066591422121898</v>
      </c>
      <c r="I41" s="16">
        <v>819</v>
      </c>
      <c r="J41" s="16">
        <v>77</v>
      </c>
      <c r="K41" s="16">
        <v>154</v>
      </c>
      <c r="L41" s="16">
        <v>43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3167</v>
      </c>
      <c r="S41" s="16">
        <v>958</v>
      </c>
      <c r="T41" s="24">
        <f>S41/Q41</f>
        <v>0.27671865973425763</v>
      </c>
      <c r="U41" s="24">
        <f>S41/R41</f>
        <v>0.30249447426586673</v>
      </c>
      <c r="V41" s="16">
        <v>734</v>
      </c>
      <c r="W41" s="16">
        <v>49</v>
      </c>
      <c r="X41" s="16">
        <v>135</v>
      </c>
      <c r="Y41" s="16">
        <v>33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302</v>
      </c>
      <c r="AF41" s="16">
        <v>125</v>
      </c>
      <c r="AG41" s="24">
        <f>AF41/AD41</f>
        <v>0.11013215859030837</v>
      </c>
      <c r="AH41" s="24">
        <f>AF41/AE41</f>
        <v>0.41390728476821192</v>
      </c>
      <c r="AI41" s="16">
        <v>76</v>
      </c>
      <c r="AJ41" s="16">
        <v>28</v>
      </c>
      <c r="AK41" s="16">
        <v>10</v>
      </c>
      <c r="AL41" s="16">
        <v>10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55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55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583</v>
      </c>
      <c r="F53" s="21">
        <v>129</v>
      </c>
      <c r="G53" s="22">
        <f>F53/D53</f>
        <v>8.8659793814432994E-2</v>
      </c>
      <c r="H53" s="22">
        <f>F53/E53</f>
        <v>0.22126929674099485</v>
      </c>
      <c r="I53" s="21">
        <v>74</v>
      </c>
      <c r="J53" s="21">
        <v>16</v>
      </c>
      <c r="K53" s="21">
        <v>33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184</v>
      </c>
      <c r="S53" s="21">
        <v>37</v>
      </c>
      <c r="T53" s="22">
        <f>S53/Q53</f>
        <v>4.659949622166247E-2</v>
      </c>
      <c r="U53" s="22">
        <f>S53/R53</f>
        <v>0.20108695652173914</v>
      </c>
      <c r="V53" s="21">
        <v>18</v>
      </c>
      <c r="W53" s="21">
        <v>7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399</v>
      </c>
      <c r="AF53" s="21">
        <v>92</v>
      </c>
      <c r="AG53" s="22">
        <f>AF53/AD53</f>
        <v>0.13918305597579425</v>
      </c>
      <c r="AH53" s="22">
        <f>AF53/AE53</f>
        <v>0.23057644110275688</v>
      </c>
      <c r="AI53" s="21">
        <v>56</v>
      </c>
      <c r="AJ53" s="21">
        <v>9</v>
      </c>
      <c r="AK53" s="21">
        <v>23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620</v>
      </c>
      <c r="F54" s="21">
        <v>115</v>
      </c>
      <c r="G54" s="22">
        <f>F54/D54</f>
        <v>7.903780068728522E-2</v>
      </c>
      <c r="H54" s="22">
        <f>F54/E54</f>
        <v>0.18548387096774194</v>
      </c>
      <c r="I54" s="21">
        <v>69</v>
      </c>
      <c r="J54" s="21">
        <v>12</v>
      </c>
      <c r="K54" s="21">
        <v>31</v>
      </c>
      <c r="L54" s="21">
        <v>2</v>
      </c>
      <c r="M54" s="20">
        <v>1</v>
      </c>
      <c r="O54" s="19">
        <v>2</v>
      </c>
      <c r="P54" s="20" t="s">
        <v>33</v>
      </c>
      <c r="Q54" s="21">
        <v>794</v>
      </c>
      <c r="R54" s="21">
        <v>216</v>
      </c>
      <c r="S54" s="21">
        <v>31</v>
      </c>
      <c r="T54" s="22">
        <f>S54/Q54</f>
        <v>3.9042821158690177E-2</v>
      </c>
      <c r="U54" s="22">
        <f>S54/R54</f>
        <v>0.14351851851851852</v>
      </c>
      <c r="V54" s="21">
        <v>16</v>
      </c>
      <c r="W54" s="21">
        <v>6</v>
      </c>
      <c r="X54" s="21">
        <v>9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404</v>
      </c>
      <c r="AF54" s="21">
        <v>84</v>
      </c>
      <c r="AG54" s="22">
        <f>AF54/AD54</f>
        <v>0.12708018154311648</v>
      </c>
      <c r="AH54" s="22">
        <f>AF54/AE54</f>
        <v>0.20792079207920791</v>
      </c>
      <c r="AI54" s="21">
        <v>53</v>
      </c>
      <c r="AJ54" s="21">
        <v>6</v>
      </c>
      <c r="AK54" s="21">
        <v>22</v>
      </c>
      <c r="AL54" s="21">
        <v>2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801</v>
      </c>
      <c r="F55" s="21">
        <v>134</v>
      </c>
      <c r="G55" s="22">
        <f>F55/D55</f>
        <v>9.2096219931271484E-2</v>
      </c>
      <c r="H55" s="22">
        <f>F55/E55</f>
        <v>0.16729088639200998</v>
      </c>
      <c r="I55" s="21">
        <v>85</v>
      </c>
      <c r="J55" s="21">
        <v>10</v>
      </c>
      <c r="K55" s="21">
        <v>32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329</v>
      </c>
      <c r="S55" s="21">
        <v>33</v>
      </c>
      <c r="T55" s="22">
        <f>S55/Q55</f>
        <v>4.1561712846347604E-2</v>
      </c>
      <c r="U55" s="22">
        <f>S55/R55</f>
        <v>0.10030395136778116</v>
      </c>
      <c r="V55" s="21">
        <v>20</v>
      </c>
      <c r="W55" s="21">
        <v>4</v>
      </c>
      <c r="X55" s="21">
        <v>9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472</v>
      </c>
      <c r="AF55" s="21">
        <v>101</v>
      </c>
      <c r="AG55" s="22">
        <f>AF55/AD55</f>
        <v>0.15279878971255673</v>
      </c>
      <c r="AH55" s="22">
        <f>AF55/AE55</f>
        <v>0.21398305084745764</v>
      </c>
      <c r="AI55" s="21">
        <v>65</v>
      </c>
      <c r="AJ55" s="21">
        <v>6</v>
      </c>
      <c r="AK55" s="21">
        <v>23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1109</v>
      </c>
      <c r="F56" s="16">
        <v>181</v>
      </c>
      <c r="G56" s="24">
        <f>F56/D56</f>
        <v>0.12439862542955327</v>
      </c>
      <c r="H56" s="24">
        <f>F56/E56</f>
        <v>0.16321009918845808</v>
      </c>
      <c r="I56" s="16">
        <v>125</v>
      </c>
      <c r="J56" s="16">
        <v>15</v>
      </c>
      <c r="K56" s="16">
        <v>34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612</v>
      </c>
      <c r="S56" s="16">
        <v>41</v>
      </c>
      <c r="T56" s="24">
        <f>S56/Q56</f>
        <v>5.163727959697733E-2</v>
      </c>
      <c r="U56" s="24">
        <f>S56/R56</f>
        <v>6.699346405228758E-2</v>
      </c>
      <c r="V56" s="16">
        <v>26</v>
      </c>
      <c r="W56" s="16">
        <v>4</v>
      </c>
      <c r="X56" s="16">
        <v>11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497</v>
      </c>
      <c r="AF56" s="16">
        <v>140</v>
      </c>
      <c r="AG56" s="24">
        <f>AF56/AD56</f>
        <v>0.2118003025718608</v>
      </c>
      <c r="AH56" s="24">
        <f>AF56/AE56</f>
        <v>0.28169014084507044</v>
      </c>
      <c r="AI56" s="16">
        <v>99</v>
      </c>
      <c r="AJ56" s="16">
        <v>11</v>
      </c>
      <c r="AK56" s="16">
        <v>23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55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55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391</v>
      </c>
      <c r="F68" s="21">
        <v>65</v>
      </c>
      <c r="G68" s="22">
        <f>F68/D68</f>
        <v>7.9754601226993863E-2</v>
      </c>
      <c r="H68" s="22">
        <f>F68/E68</f>
        <v>0.16624040920716113</v>
      </c>
      <c r="I68" s="21">
        <v>51</v>
      </c>
      <c r="J68" s="21">
        <v>5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120</v>
      </c>
      <c r="S68" s="21">
        <v>5</v>
      </c>
      <c r="T68" s="22">
        <f>S68/Q68</f>
        <v>1.1337868480725623E-2</v>
      </c>
      <c r="U68" s="22">
        <f>S68/R68</f>
        <v>4.1666666666666664E-2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271</v>
      </c>
      <c r="AF68" s="21">
        <v>60</v>
      </c>
      <c r="AG68" s="22">
        <f>AF68/AD68</f>
        <v>0.16042780748663102</v>
      </c>
      <c r="AH68" s="22">
        <f>AF68/AE68</f>
        <v>0.22140221402214022</v>
      </c>
      <c r="AI68" s="21">
        <v>48</v>
      </c>
      <c r="AJ68" s="21">
        <v>3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400</v>
      </c>
      <c r="F69" s="21">
        <v>67</v>
      </c>
      <c r="G69" s="22">
        <f>F69/D69</f>
        <v>8.2208588957055212E-2</v>
      </c>
      <c r="H69" s="22">
        <f>F69/E69</f>
        <v>0.16750000000000001</v>
      </c>
      <c r="I69" s="21">
        <v>53</v>
      </c>
      <c r="J69" s="21">
        <v>4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130</v>
      </c>
      <c r="S69" s="21">
        <v>5</v>
      </c>
      <c r="T69" s="22">
        <f>S69/Q69</f>
        <v>1.1337868480725623E-2</v>
      </c>
      <c r="U69" s="22">
        <f>S69/R69</f>
        <v>3.8461538461538464E-2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270</v>
      </c>
      <c r="AF69" s="21">
        <v>62</v>
      </c>
      <c r="AG69" s="22">
        <f>AF69/AD69</f>
        <v>0.16577540106951871</v>
      </c>
      <c r="AH69" s="22">
        <f>AF69/AE69</f>
        <v>0.22962962962962963</v>
      </c>
      <c r="AI69" s="21">
        <v>50</v>
      </c>
      <c r="AJ69" s="21">
        <v>2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500</v>
      </c>
      <c r="F70" s="21">
        <v>84</v>
      </c>
      <c r="G70" s="22">
        <f>F70/D70</f>
        <v>0.10306748466257669</v>
      </c>
      <c r="H70" s="22">
        <f>F70/E70</f>
        <v>0.16800000000000001</v>
      </c>
      <c r="I70" s="21">
        <v>65</v>
      </c>
      <c r="J70" s="21">
        <v>5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199</v>
      </c>
      <c r="S70" s="21">
        <v>7</v>
      </c>
      <c r="T70" s="22">
        <f>S70/Q70</f>
        <v>1.5873015873015872E-2</v>
      </c>
      <c r="U70" s="22">
        <f>S70/R70</f>
        <v>3.5175879396984924E-2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301</v>
      </c>
      <c r="AF70" s="21">
        <v>77</v>
      </c>
      <c r="AG70" s="22">
        <f>AF70/AD70</f>
        <v>0.20588235294117646</v>
      </c>
      <c r="AH70" s="22">
        <f>AF70/AE70</f>
        <v>0.2558139534883721</v>
      </c>
      <c r="AI70" s="21">
        <v>59</v>
      </c>
      <c r="AJ70" s="21">
        <v>4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669</v>
      </c>
      <c r="F71" s="16">
        <v>116</v>
      </c>
      <c r="G71" s="24">
        <f>F71/D71</f>
        <v>0.14233128834355829</v>
      </c>
      <c r="H71" s="24">
        <f>F71/E71</f>
        <v>0.17339312406576982</v>
      </c>
      <c r="I71" s="16">
        <v>89</v>
      </c>
      <c r="J71" s="16">
        <v>6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361</v>
      </c>
      <c r="S71" s="16">
        <v>8</v>
      </c>
      <c r="T71" s="24">
        <f>S71/Q71</f>
        <v>1.8140589569160998E-2</v>
      </c>
      <c r="U71" s="24">
        <f>S71/R71</f>
        <v>2.2160664819944598E-2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308</v>
      </c>
      <c r="AF71" s="16">
        <v>108</v>
      </c>
      <c r="AG71" s="24">
        <f>AF71/AD71</f>
        <v>0.28877005347593582</v>
      </c>
      <c r="AH71" s="24">
        <f>AF71/AE71</f>
        <v>0.35064935064935066</v>
      </c>
      <c r="AI71" s="16">
        <v>84</v>
      </c>
      <c r="AJ71" s="16">
        <v>5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56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56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56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56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4419</v>
      </c>
      <c r="F8" s="21">
        <v>817</v>
      </c>
      <c r="G8" s="22">
        <f>F8/D8</f>
        <v>8.1699999999999995E-2</v>
      </c>
      <c r="H8" s="22">
        <f>F8/E8</f>
        <v>0.18488345779588142</v>
      </c>
      <c r="I8" s="21">
        <v>546</v>
      </c>
      <c r="J8" s="21">
        <v>87</v>
      </c>
      <c r="K8" s="21">
        <v>144</v>
      </c>
      <c r="L8" s="21">
        <v>30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3866</v>
      </c>
      <c r="S8" s="21">
        <v>730</v>
      </c>
      <c r="T8" s="22">
        <f>S8/Q8</f>
        <v>0.10081480458500207</v>
      </c>
      <c r="U8" s="22">
        <f>S8/R8</f>
        <v>0.18882565959648215</v>
      </c>
      <c r="V8" s="21">
        <v>502</v>
      </c>
      <c r="W8" s="21">
        <v>64</v>
      </c>
      <c r="X8" s="21">
        <v>134</v>
      </c>
      <c r="Y8" s="21">
        <v>20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437</v>
      </c>
      <c r="AF8" s="21">
        <v>65</v>
      </c>
      <c r="AG8" s="22">
        <f>AF8/AD8</f>
        <v>2.6252019386106624E-2</v>
      </c>
      <c r="AH8" s="22">
        <f>AF8/AE8</f>
        <v>0.14874141876430205</v>
      </c>
      <c r="AI8" s="21">
        <v>29</v>
      </c>
      <c r="AJ8" s="21">
        <v>23</v>
      </c>
      <c r="AK8" s="21">
        <v>3</v>
      </c>
      <c r="AL8" s="21">
        <v>10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4836</v>
      </c>
      <c r="F9" s="21">
        <v>815</v>
      </c>
      <c r="G9" s="22">
        <f>F9/D9</f>
        <v>8.1500000000000003E-2</v>
      </c>
      <c r="H9" s="22">
        <f>F9/E9</f>
        <v>0.1685277088502895</v>
      </c>
      <c r="I9" s="21">
        <v>556</v>
      </c>
      <c r="J9" s="21">
        <v>81</v>
      </c>
      <c r="K9" s="21">
        <v>139</v>
      </c>
      <c r="L9" s="21">
        <v>29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4139</v>
      </c>
      <c r="S9" s="21">
        <v>730</v>
      </c>
      <c r="T9" s="22">
        <f>S9/Q9</f>
        <v>0.10081480458500207</v>
      </c>
      <c r="U9" s="22">
        <f>S9/R9</f>
        <v>0.17637110413143273</v>
      </c>
      <c r="V9" s="21">
        <v>511</v>
      </c>
      <c r="W9" s="21">
        <v>58</v>
      </c>
      <c r="X9" s="21">
        <v>129</v>
      </c>
      <c r="Y9" s="21">
        <v>22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569</v>
      </c>
      <c r="AF9" s="21">
        <v>64</v>
      </c>
      <c r="AG9" s="22">
        <f>AF9/AD9</f>
        <v>2.5848142164781908E-2</v>
      </c>
      <c r="AH9" s="22">
        <f>AF9/AE9</f>
        <v>0.11247803163444639</v>
      </c>
      <c r="AI9" s="21">
        <v>31</v>
      </c>
      <c r="AJ9" s="21">
        <v>23</v>
      </c>
      <c r="AK9" s="21">
        <v>3</v>
      </c>
      <c r="AL9" s="21">
        <v>7</v>
      </c>
      <c r="AM9" s="20">
        <v>0</v>
      </c>
      <c r="AO9" s="19">
        <v>2</v>
      </c>
      <c r="AP9" s="20" t="s">
        <v>33</v>
      </c>
      <c r="AQ9" s="21">
        <v>211</v>
      </c>
      <c r="AR9" s="21">
        <v>115</v>
      </c>
      <c r="AS9" s="21">
        <v>21</v>
      </c>
      <c r="AT9" s="22">
        <f>AS9/AQ9</f>
        <v>9.9526066350710901E-2</v>
      </c>
      <c r="AU9" s="22">
        <f>AS9/AR9</f>
        <v>0.18260869565217391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6321</v>
      </c>
      <c r="F10" s="21">
        <v>1056</v>
      </c>
      <c r="G10" s="22">
        <f>F10/D10</f>
        <v>0.1056</v>
      </c>
      <c r="H10" s="22">
        <f>F10/E10</f>
        <v>0.16706217370669199</v>
      </c>
      <c r="I10" s="21">
        <v>740</v>
      </c>
      <c r="J10" s="21">
        <v>103</v>
      </c>
      <c r="K10" s="21">
        <v>164</v>
      </c>
      <c r="L10" s="21">
        <v>40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5157</v>
      </c>
      <c r="S10" s="21">
        <v>897</v>
      </c>
      <c r="T10" s="22">
        <f>S10/Q10</f>
        <v>0.12387791741472172</v>
      </c>
      <c r="U10" s="22">
        <f>S10/R10</f>
        <v>0.17393833624200117</v>
      </c>
      <c r="V10" s="21">
        <v>666</v>
      </c>
      <c r="W10" s="21">
        <v>58</v>
      </c>
      <c r="X10" s="21">
        <v>139</v>
      </c>
      <c r="Y10" s="21">
        <v>25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995</v>
      </c>
      <c r="AF10" s="21">
        <v>135</v>
      </c>
      <c r="AG10" s="22">
        <f>AF10/AD10</f>
        <v>5.4523424878836831E-2</v>
      </c>
      <c r="AH10" s="22">
        <f>AF10/AE10</f>
        <v>0.135678391959799</v>
      </c>
      <c r="AI10" s="21">
        <v>59</v>
      </c>
      <c r="AJ10" s="21">
        <v>45</v>
      </c>
      <c r="AK10" s="21">
        <v>16</v>
      </c>
      <c r="AL10" s="21">
        <v>15</v>
      </c>
      <c r="AM10" s="20">
        <v>0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24</v>
      </c>
      <c r="AT10" s="22">
        <f>AS10/AQ10</f>
        <v>0.11374407582938388</v>
      </c>
      <c r="AU10" s="22">
        <f>AS10/AR10</f>
        <v>0.16107382550335569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8436</v>
      </c>
      <c r="F11" s="16">
        <v>1459</v>
      </c>
      <c r="G11" s="24">
        <f>F11/D11</f>
        <v>0.1459</v>
      </c>
      <c r="H11" s="24">
        <f>F11/E11</f>
        <v>0.17294926505452821</v>
      </c>
      <c r="I11" s="16">
        <v>1069</v>
      </c>
      <c r="J11" s="16">
        <v>137</v>
      </c>
      <c r="K11" s="16">
        <v>191</v>
      </c>
      <c r="L11" s="16">
        <v>54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6867</v>
      </c>
      <c r="S11" s="16">
        <v>1207</v>
      </c>
      <c r="T11" s="24">
        <f>S11/Q11</f>
        <v>0.16668968374533905</v>
      </c>
      <c r="U11" s="24">
        <f>S11/R11</f>
        <v>0.17576816659385466</v>
      </c>
      <c r="V11" s="16">
        <v>928</v>
      </c>
      <c r="W11" s="16">
        <v>69</v>
      </c>
      <c r="X11" s="16">
        <v>164</v>
      </c>
      <c r="Y11" s="16">
        <v>39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1329</v>
      </c>
      <c r="AF11" s="16">
        <v>223</v>
      </c>
      <c r="AG11" s="24">
        <f>AF11/AD11</f>
        <v>9.0064620355411948E-2</v>
      </c>
      <c r="AH11" s="24">
        <f>AF11/AE11</f>
        <v>0.16779533483822423</v>
      </c>
      <c r="AI11" s="16">
        <v>123</v>
      </c>
      <c r="AJ11" s="16">
        <v>68</v>
      </c>
      <c r="AK11" s="16">
        <v>16</v>
      </c>
      <c r="AL11" s="16">
        <v>15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29</v>
      </c>
      <c r="AT11" s="24">
        <f>AS11/AQ11</f>
        <v>0.13744075829383887</v>
      </c>
      <c r="AU11" s="24">
        <f>AS11/AR11</f>
        <v>0.14215686274509803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56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56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56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56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1571</v>
      </c>
      <c r="F23" s="21">
        <v>246</v>
      </c>
      <c r="G23" s="22">
        <f>F23/D23</f>
        <v>4.6423853557274956E-2</v>
      </c>
      <c r="H23" s="22">
        <f>F23/E23</f>
        <v>0.15658816040738383</v>
      </c>
      <c r="I23" s="21">
        <v>156</v>
      </c>
      <c r="J23" s="21">
        <v>48</v>
      </c>
      <c r="K23" s="21">
        <v>26</v>
      </c>
      <c r="L23" s="21">
        <v>16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1209</v>
      </c>
      <c r="S23" s="21">
        <v>185</v>
      </c>
      <c r="T23" s="22">
        <f>S23/Q23</f>
        <v>4.8954749933844931E-2</v>
      </c>
      <c r="U23" s="22">
        <f>S23/R23</f>
        <v>0.15301902398676592</v>
      </c>
      <c r="V23" s="21">
        <v>125</v>
      </c>
      <c r="W23" s="21">
        <v>29</v>
      </c>
      <c r="X23" s="21">
        <v>23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308</v>
      </c>
      <c r="AF23" s="21">
        <v>51</v>
      </c>
      <c r="AG23" s="22">
        <f>AF23/AD23</f>
        <v>3.803131991051454E-2</v>
      </c>
      <c r="AH23" s="22">
        <f>AF23/AE23</f>
        <v>0.16558441558441558</v>
      </c>
      <c r="AI23" s="21">
        <v>23</v>
      </c>
      <c r="AJ23" s="21">
        <v>19</v>
      </c>
      <c r="AK23" s="21">
        <v>1</v>
      </c>
      <c r="AL23" s="21">
        <v>8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1854</v>
      </c>
      <c r="F24" s="21">
        <v>241</v>
      </c>
      <c r="G24" s="22">
        <f>F24/D24</f>
        <v>4.548027929798075E-2</v>
      </c>
      <c r="H24" s="22">
        <f>F24/E24</f>
        <v>0.12998921251348436</v>
      </c>
      <c r="I24" s="21">
        <v>161</v>
      </c>
      <c r="J24" s="21">
        <v>43</v>
      </c>
      <c r="K24" s="21">
        <v>26</v>
      </c>
      <c r="L24" s="21">
        <v>11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181</v>
      </c>
      <c r="T24" s="22">
        <f>S24/Q24</f>
        <v>4.7896268854194228E-2</v>
      </c>
      <c r="U24" s="22">
        <f>S24/R24</f>
        <v>0.13221329437545654</v>
      </c>
      <c r="V24" s="21">
        <v>128</v>
      </c>
      <c r="W24" s="21">
        <v>24</v>
      </c>
      <c r="X24" s="21">
        <v>23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422</v>
      </c>
      <c r="AF24" s="21">
        <v>51</v>
      </c>
      <c r="AG24" s="22">
        <f>AF24/AD24</f>
        <v>3.803131991051454E-2</v>
      </c>
      <c r="AH24" s="22">
        <f>AF24/AE24</f>
        <v>0.12085308056872038</v>
      </c>
      <c r="AI24" s="21">
        <v>26</v>
      </c>
      <c r="AJ24" s="21">
        <v>19</v>
      </c>
      <c r="AK24" s="21">
        <v>1</v>
      </c>
      <c r="AL24" s="21">
        <v>5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9</v>
      </c>
      <c r="AT24" s="22">
        <f>AS24/AQ24</f>
        <v>6.7669172932330823E-2</v>
      </c>
      <c r="AU24" s="22">
        <f>AS24/AR24</f>
        <v>0.17647058823529413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2793</v>
      </c>
      <c r="F25" s="21">
        <v>287</v>
      </c>
      <c r="G25" s="22">
        <f>F25/D25</f>
        <v>5.416116248348745E-2</v>
      </c>
      <c r="H25" s="22">
        <f>F25/E25</f>
        <v>0.10275689223057644</v>
      </c>
      <c r="I25" s="21">
        <v>197</v>
      </c>
      <c r="J25" s="21">
        <v>49</v>
      </c>
      <c r="K25" s="21">
        <v>31</v>
      </c>
      <c r="L25" s="21">
        <v>10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204</v>
      </c>
      <c r="T25" s="22">
        <f>S25/Q25</f>
        <v>5.3982535062185762E-2</v>
      </c>
      <c r="U25" s="22">
        <f>S25/R25</f>
        <v>0.10179640718562874</v>
      </c>
      <c r="V25" s="21">
        <v>155</v>
      </c>
      <c r="W25" s="21">
        <v>21</v>
      </c>
      <c r="X25" s="21">
        <v>23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696</v>
      </c>
      <c r="AF25" s="21">
        <v>73</v>
      </c>
      <c r="AG25" s="22">
        <f>AF25/AD25</f>
        <v>5.4436987322893364E-2</v>
      </c>
      <c r="AH25" s="22">
        <f>AF25/AE25</f>
        <v>0.10488505747126436</v>
      </c>
      <c r="AI25" s="21">
        <v>34</v>
      </c>
      <c r="AJ25" s="21">
        <v>28</v>
      </c>
      <c r="AK25" s="21">
        <v>6</v>
      </c>
      <c r="AL25" s="21">
        <v>5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10</v>
      </c>
      <c r="AT25" s="22">
        <f>AS25/AQ25</f>
        <v>7.5187969924812026E-2</v>
      </c>
      <c r="AU25" s="22">
        <f>AS25/AR25</f>
        <v>0.13333333333333333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4571</v>
      </c>
      <c r="F26" s="16">
        <v>355</v>
      </c>
      <c r="G26" s="24">
        <f>F26/D26</f>
        <v>6.6993772409888658E-2</v>
      </c>
      <c r="H26" s="24">
        <f>F26/E26</f>
        <v>7.7663530956027127E-2</v>
      </c>
      <c r="I26" s="16">
        <v>247</v>
      </c>
      <c r="J26" s="16">
        <v>60</v>
      </c>
      <c r="K26" s="16">
        <v>37</v>
      </c>
      <c r="L26" s="16">
        <v>11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3618</v>
      </c>
      <c r="S26" s="16">
        <v>249</v>
      </c>
      <c r="T26" s="24">
        <f>S26/Q26</f>
        <v>6.5890447208256153E-2</v>
      </c>
      <c r="U26" s="24">
        <f>S26/R26</f>
        <v>6.8822553897180769E-2</v>
      </c>
      <c r="V26" s="16">
        <v>194</v>
      </c>
      <c r="W26" s="16">
        <v>20</v>
      </c>
      <c r="X26" s="16">
        <v>29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803</v>
      </c>
      <c r="AF26" s="16">
        <v>95</v>
      </c>
      <c r="AG26" s="24">
        <f>AF26/AD26</f>
        <v>7.0842654735272181E-2</v>
      </c>
      <c r="AH26" s="24">
        <f>AF26/AE26</f>
        <v>0.11830635118306351</v>
      </c>
      <c r="AI26" s="16">
        <v>44</v>
      </c>
      <c r="AJ26" s="16">
        <v>40</v>
      </c>
      <c r="AK26" s="16">
        <v>6</v>
      </c>
      <c r="AL26" s="16">
        <v>5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11</v>
      </c>
      <c r="AT26" s="24">
        <f>AS26/AQ26</f>
        <v>8.2706766917293228E-2</v>
      </c>
      <c r="AU26" s="24">
        <f>AS26/AR26</f>
        <v>8.7301587301587297E-2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56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56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56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56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2848</v>
      </c>
      <c r="F38" s="21">
        <v>571</v>
      </c>
      <c r="G38" s="22">
        <f>F38/D38</f>
        <v>0.12146351840034035</v>
      </c>
      <c r="H38" s="22">
        <f>F38/E38</f>
        <v>0.20049157303370788</v>
      </c>
      <c r="I38" s="21">
        <v>390</v>
      </c>
      <c r="J38" s="21">
        <v>39</v>
      </c>
      <c r="K38" s="21">
        <v>118</v>
      </c>
      <c r="L38" s="21">
        <v>14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2657</v>
      </c>
      <c r="S38" s="15">
        <v>545</v>
      </c>
      <c r="T38" s="28">
        <f>S38/Q38</f>
        <v>0.15742345465049104</v>
      </c>
      <c r="U38" s="28">
        <f>S38/R38</f>
        <v>0.20511855476100865</v>
      </c>
      <c r="V38" s="15">
        <v>377</v>
      </c>
      <c r="W38" s="15">
        <v>35</v>
      </c>
      <c r="X38" s="15">
        <v>111</v>
      </c>
      <c r="Y38" s="15">
        <v>12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129</v>
      </c>
      <c r="AF38" s="21">
        <v>14</v>
      </c>
      <c r="AG38" s="22">
        <f>AF38/AD38</f>
        <v>1.2334801762114538E-2</v>
      </c>
      <c r="AH38" s="22">
        <f>AF38/AE38</f>
        <v>0.10852713178294573</v>
      </c>
      <c r="AI38" s="21">
        <v>6</v>
      </c>
      <c r="AJ38" s="21">
        <v>4</v>
      </c>
      <c r="AK38" s="21">
        <v>2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2982</v>
      </c>
      <c r="F39" s="21">
        <v>574</v>
      </c>
      <c r="G39" s="22">
        <f>F39/D39</f>
        <v>0.12210168049351201</v>
      </c>
      <c r="H39" s="22">
        <f>F39/E39</f>
        <v>0.19248826291079812</v>
      </c>
      <c r="I39" s="21">
        <v>395</v>
      </c>
      <c r="J39" s="21">
        <v>38</v>
      </c>
      <c r="K39" s="21">
        <v>113</v>
      </c>
      <c r="L39" s="21">
        <v>18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2770</v>
      </c>
      <c r="S39" s="21">
        <v>549</v>
      </c>
      <c r="T39" s="22">
        <f>S39/Q39</f>
        <v>0.15857885615251299</v>
      </c>
      <c r="U39" s="22">
        <f>S39/R39</f>
        <v>0.19819494584837546</v>
      </c>
      <c r="V39" s="21">
        <v>383</v>
      </c>
      <c r="W39" s="21">
        <v>34</v>
      </c>
      <c r="X39" s="21">
        <v>106</v>
      </c>
      <c r="Y39" s="21">
        <v>16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147</v>
      </c>
      <c r="AF39" s="21">
        <v>13</v>
      </c>
      <c r="AG39" s="22">
        <f>AF39/AD39</f>
        <v>1.145374449339207E-2</v>
      </c>
      <c r="AH39" s="22">
        <f>AF39/AE39</f>
        <v>8.8435374149659865E-2</v>
      </c>
      <c r="AI39" s="21">
        <v>5</v>
      </c>
      <c r="AJ39" s="21">
        <v>4</v>
      </c>
      <c r="AK39" s="21">
        <v>2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64</v>
      </c>
      <c r="AS39" s="21">
        <v>12</v>
      </c>
      <c r="AT39" s="22">
        <f>AS39/AQ39</f>
        <v>0.15384615384615385</v>
      </c>
      <c r="AU39" s="22">
        <f>AS39/AR39</f>
        <v>0.1875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3528</v>
      </c>
      <c r="F40" s="21">
        <v>769</v>
      </c>
      <c r="G40" s="22">
        <f>F40/D40</f>
        <v>0.16358221654967028</v>
      </c>
      <c r="H40" s="22">
        <f>F40/E40</f>
        <v>0.21797052154195012</v>
      </c>
      <c r="I40" s="21">
        <v>543</v>
      </c>
      <c r="J40" s="21">
        <v>54</v>
      </c>
      <c r="K40" s="21">
        <v>133</v>
      </c>
      <c r="L40" s="21">
        <v>30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3153</v>
      </c>
      <c r="S40" s="21">
        <v>693</v>
      </c>
      <c r="T40" s="22">
        <f>S40/Q40</f>
        <v>0.2001733102253033</v>
      </c>
      <c r="U40" s="22">
        <f>S40/R40</f>
        <v>0.219790675547098</v>
      </c>
      <c r="V40" s="21">
        <v>511</v>
      </c>
      <c r="W40" s="21">
        <v>37</v>
      </c>
      <c r="X40" s="21">
        <v>116</v>
      </c>
      <c r="Y40" s="21">
        <v>20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299</v>
      </c>
      <c r="AF40" s="21">
        <v>62</v>
      </c>
      <c r="AG40" s="22">
        <f>AF40/AD40</f>
        <v>5.462555066079295E-2</v>
      </c>
      <c r="AH40" s="22">
        <f>AF40/AE40</f>
        <v>0.20735785953177258</v>
      </c>
      <c r="AI40" s="21">
        <v>25</v>
      </c>
      <c r="AJ40" s="21">
        <v>17</v>
      </c>
      <c r="AK40" s="21">
        <v>10</v>
      </c>
      <c r="AL40" s="21">
        <v>10</v>
      </c>
      <c r="AM40" s="20">
        <v>0</v>
      </c>
      <c r="AO40" s="19">
        <v>3</v>
      </c>
      <c r="AP40" s="20" t="s">
        <v>34</v>
      </c>
      <c r="AQ40" s="21">
        <v>78</v>
      </c>
      <c r="AR40" s="21">
        <v>74</v>
      </c>
      <c r="AS40" s="21">
        <v>14</v>
      </c>
      <c r="AT40" s="22">
        <f>AS40/AQ40</f>
        <v>0.17948717948717949</v>
      </c>
      <c r="AU40" s="22">
        <f>AS40/AR40</f>
        <v>0.1891891891891892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3865</v>
      </c>
      <c r="F41" s="16">
        <v>1104</v>
      </c>
      <c r="G41" s="24">
        <f>F41/D41</f>
        <v>0.23484365028717294</v>
      </c>
      <c r="H41" s="24">
        <f>F41/E41</f>
        <v>0.28564036222509703</v>
      </c>
      <c r="I41" s="16">
        <v>822</v>
      </c>
      <c r="J41" s="16">
        <v>77</v>
      </c>
      <c r="K41" s="16">
        <v>154</v>
      </c>
      <c r="L41" s="16">
        <v>43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3249</v>
      </c>
      <c r="S41" s="16">
        <v>958</v>
      </c>
      <c r="T41" s="24">
        <f>S41/Q41</f>
        <v>0.27671865973425763</v>
      </c>
      <c r="U41" s="24">
        <f>S41/R41</f>
        <v>0.29485995690981842</v>
      </c>
      <c r="V41" s="16">
        <v>734</v>
      </c>
      <c r="W41" s="16">
        <v>49</v>
      </c>
      <c r="X41" s="16">
        <v>135</v>
      </c>
      <c r="Y41" s="16">
        <v>33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526</v>
      </c>
      <c r="AF41" s="16">
        <v>128</v>
      </c>
      <c r="AG41" s="24">
        <f>AF41/AD41</f>
        <v>0.11277533039647578</v>
      </c>
      <c r="AH41" s="24">
        <f>AF41/AE41</f>
        <v>0.24334600760456274</v>
      </c>
      <c r="AI41" s="16">
        <v>79</v>
      </c>
      <c r="AJ41" s="16">
        <v>28</v>
      </c>
      <c r="AK41" s="16">
        <v>10</v>
      </c>
      <c r="AL41" s="16">
        <v>10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56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56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568</v>
      </c>
      <c r="F53" s="21">
        <v>114</v>
      </c>
      <c r="G53" s="22">
        <f>F53/D53</f>
        <v>7.8350515463917525E-2</v>
      </c>
      <c r="H53" s="22">
        <f>F53/E53</f>
        <v>0.20070422535211269</v>
      </c>
      <c r="I53" s="21">
        <v>66</v>
      </c>
      <c r="J53" s="21">
        <v>12</v>
      </c>
      <c r="K53" s="21">
        <v>31</v>
      </c>
      <c r="L53" s="21">
        <v>4</v>
      </c>
      <c r="M53" s="20">
        <v>1</v>
      </c>
      <c r="O53" s="19">
        <v>1</v>
      </c>
      <c r="P53" s="20" t="s">
        <v>32</v>
      </c>
      <c r="Q53" s="21">
        <v>794</v>
      </c>
      <c r="R53" s="21">
        <v>178</v>
      </c>
      <c r="S53" s="21">
        <v>31</v>
      </c>
      <c r="T53" s="22">
        <f>S53/Q53</f>
        <v>3.9042821158690177E-2</v>
      </c>
      <c r="U53" s="22">
        <f>S53/R53</f>
        <v>0.17415730337078653</v>
      </c>
      <c r="V53" s="21">
        <v>14</v>
      </c>
      <c r="W53" s="21">
        <v>6</v>
      </c>
      <c r="X53" s="21">
        <v>9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390</v>
      </c>
      <c r="AF53" s="21">
        <v>83</v>
      </c>
      <c r="AG53" s="22">
        <f>AF53/AD53</f>
        <v>0.12556732223903178</v>
      </c>
      <c r="AH53" s="22">
        <f>AF53/AE53</f>
        <v>0.21282051282051281</v>
      </c>
      <c r="AI53" s="21">
        <v>52</v>
      </c>
      <c r="AJ53" s="21">
        <v>6</v>
      </c>
      <c r="AK53" s="21">
        <v>22</v>
      </c>
      <c r="AL53" s="21">
        <v>2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648</v>
      </c>
      <c r="F54" s="21">
        <v>115</v>
      </c>
      <c r="G54" s="22">
        <f>F54/D54</f>
        <v>7.903780068728522E-2</v>
      </c>
      <c r="H54" s="22">
        <f>F54/E54</f>
        <v>0.17746913580246915</v>
      </c>
      <c r="I54" s="21">
        <v>69</v>
      </c>
      <c r="J54" s="21">
        <v>12</v>
      </c>
      <c r="K54" s="21">
        <v>31</v>
      </c>
      <c r="L54" s="21">
        <v>2</v>
      </c>
      <c r="M54" s="20">
        <v>1</v>
      </c>
      <c r="O54" s="19">
        <v>2</v>
      </c>
      <c r="P54" s="20" t="s">
        <v>33</v>
      </c>
      <c r="Q54" s="21">
        <v>794</v>
      </c>
      <c r="R54" s="21">
        <v>231</v>
      </c>
      <c r="S54" s="21">
        <v>31</v>
      </c>
      <c r="T54" s="22">
        <f>S54/Q54</f>
        <v>3.9042821158690177E-2</v>
      </c>
      <c r="U54" s="22">
        <f>S54/R54</f>
        <v>0.13419913419913421</v>
      </c>
      <c r="V54" s="21">
        <v>16</v>
      </c>
      <c r="W54" s="21">
        <v>6</v>
      </c>
      <c r="X54" s="21">
        <v>9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417</v>
      </c>
      <c r="AF54" s="21">
        <v>84</v>
      </c>
      <c r="AG54" s="22">
        <f>AF54/AD54</f>
        <v>0.12708018154311648</v>
      </c>
      <c r="AH54" s="22">
        <f>AF54/AE54</f>
        <v>0.20143884892086331</v>
      </c>
      <c r="AI54" s="21">
        <v>53</v>
      </c>
      <c r="AJ54" s="21">
        <v>6</v>
      </c>
      <c r="AK54" s="21">
        <v>22</v>
      </c>
      <c r="AL54" s="21">
        <v>2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864</v>
      </c>
      <c r="F55" s="21">
        <v>134</v>
      </c>
      <c r="G55" s="22">
        <f>F55/D55</f>
        <v>9.2096219931271484E-2</v>
      </c>
      <c r="H55" s="22">
        <f>F55/E55</f>
        <v>0.15509259259259259</v>
      </c>
      <c r="I55" s="21">
        <v>85</v>
      </c>
      <c r="J55" s="21">
        <v>10</v>
      </c>
      <c r="K55" s="21">
        <v>32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364</v>
      </c>
      <c r="S55" s="21">
        <v>33</v>
      </c>
      <c r="T55" s="22">
        <f>S55/Q55</f>
        <v>4.1561712846347604E-2</v>
      </c>
      <c r="U55" s="22">
        <f>S55/R55</f>
        <v>9.0659340659340656E-2</v>
      </c>
      <c r="V55" s="21">
        <v>20</v>
      </c>
      <c r="W55" s="21">
        <v>4</v>
      </c>
      <c r="X55" s="21">
        <v>9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500</v>
      </c>
      <c r="AF55" s="21">
        <v>101</v>
      </c>
      <c r="AG55" s="22">
        <f>AF55/AD55</f>
        <v>0.15279878971255673</v>
      </c>
      <c r="AH55" s="22">
        <f>AF55/AE55</f>
        <v>0.20200000000000001</v>
      </c>
      <c r="AI55" s="21">
        <v>65</v>
      </c>
      <c r="AJ55" s="21">
        <v>6</v>
      </c>
      <c r="AK55" s="21">
        <v>23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1248</v>
      </c>
      <c r="F56" s="16">
        <v>182</v>
      </c>
      <c r="G56" s="24">
        <f>F56/D56</f>
        <v>0.12508591065292096</v>
      </c>
      <c r="H56" s="24">
        <f>F56/E56</f>
        <v>0.14583333333333334</v>
      </c>
      <c r="I56" s="16">
        <v>126</v>
      </c>
      <c r="J56" s="16">
        <v>15</v>
      </c>
      <c r="K56" s="16">
        <v>34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707</v>
      </c>
      <c r="S56" s="16">
        <v>41</v>
      </c>
      <c r="T56" s="24">
        <f>S56/Q56</f>
        <v>5.163727959697733E-2</v>
      </c>
      <c r="U56" s="24">
        <f>S56/R56</f>
        <v>5.7991513437057989E-2</v>
      </c>
      <c r="V56" s="16">
        <v>26</v>
      </c>
      <c r="W56" s="16">
        <v>4</v>
      </c>
      <c r="X56" s="16">
        <v>11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541</v>
      </c>
      <c r="AF56" s="16">
        <v>141</v>
      </c>
      <c r="AG56" s="24">
        <f>AF56/AD56</f>
        <v>0.21331316187594554</v>
      </c>
      <c r="AH56" s="24">
        <f>AF56/AE56</f>
        <v>0.26062846580406657</v>
      </c>
      <c r="AI56" s="16">
        <v>100</v>
      </c>
      <c r="AJ56" s="16">
        <v>11</v>
      </c>
      <c r="AK56" s="16">
        <v>23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56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56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390</v>
      </c>
      <c r="F68" s="21">
        <v>64</v>
      </c>
      <c r="G68" s="22">
        <f>F68/D68</f>
        <v>7.8527607361963195E-2</v>
      </c>
      <c r="H68" s="22">
        <f>F68/E68</f>
        <v>0.1641025641025641</v>
      </c>
      <c r="I68" s="21">
        <v>51</v>
      </c>
      <c r="J68" s="21">
        <v>4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120</v>
      </c>
      <c r="S68" s="21">
        <v>5</v>
      </c>
      <c r="T68" s="22">
        <f>S68/Q68</f>
        <v>1.1337868480725623E-2</v>
      </c>
      <c r="U68" s="22">
        <f>S68/R68</f>
        <v>4.1666666666666664E-2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270</v>
      </c>
      <c r="AF68" s="21">
        <v>59</v>
      </c>
      <c r="AG68" s="22">
        <f>AF68/AD68</f>
        <v>0.15775401069518716</v>
      </c>
      <c r="AH68" s="22">
        <f>AF68/AE68</f>
        <v>0.21851851851851853</v>
      </c>
      <c r="AI68" s="21">
        <v>48</v>
      </c>
      <c r="AJ68" s="21">
        <v>2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417</v>
      </c>
      <c r="F69" s="21">
        <v>67</v>
      </c>
      <c r="G69" s="22">
        <f>F69/D69</f>
        <v>8.2208588957055212E-2</v>
      </c>
      <c r="H69" s="22">
        <f>F69/E69</f>
        <v>0.16067146282973621</v>
      </c>
      <c r="I69" s="21">
        <v>53</v>
      </c>
      <c r="J69" s="21">
        <v>4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140</v>
      </c>
      <c r="S69" s="21">
        <v>5</v>
      </c>
      <c r="T69" s="22">
        <f>S69/Q69</f>
        <v>1.1337868480725623E-2</v>
      </c>
      <c r="U69" s="22">
        <f>S69/R69</f>
        <v>3.5714285714285712E-2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277</v>
      </c>
      <c r="AF69" s="21">
        <v>62</v>
      </c>
      <c r="AG69" s="22">
        <f>AF69/AD69</f>
        <v>0.16577540106951871</v>
      </c>
      <c r="AH69" s="22">
        <f>AF69/AE69</f>
        <v>0.22382671480144403</v>
      </c>
      <c r="AI69" s="21">
        <v>50</v>
      </c>
      <c r="AJ69" s="21">
        <v>2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531</v>
      </c>
      <c r="F70" s="21">
        <v>84</v>
      </c>
      <c r="G70" s="22">
        <f>F70/D70</f>
        <v>0.10306748466257669</v>
      </c>
      <c r="H70" s="22">
        <f>F70/E70</f>
        <v>0.15819209039548024</v>
      </c>
      <c r="I70" s="21">
        <v>65</v>
      </c>
      <c r="J70" s="21">
        <v>5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215</v>
      </c>
      <c r="S70" s="21">
        <v>7</v>
      </c>
      <c r="T70" s="22">
        <f>S70/Q70</f>
        <v>1.5873015873015872E-2</v>
      </c>
      <c r="U70" s="22">
        <f>S70/R70</f>
        <v>3.255813953488372E-2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316</v>
      </c>
      <c r="AF70" s="21">
        <v>77</v>
      </c>
      <c r="AG70" s="22">
        <f>AF70/AD70</f>
        <v>0.20588235294117646</v>
      </c>
      <c r="AH70" s="22">
        <f>AF70/AE70</f>
        <v>0.24367088607594936</v>
      </c>
      <c r="AI70" s="21">
        <v>59</v>
      </c>
      <c r="AJ70" s="21">
        <v>4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733</v>
      </c>
      <c r="F71" s="16">
        <v>116</v>
      </c>
      <c r="G71" s="24">
        <f>F71/D71</f>
        <v>0.14233128834355829</v>
      </c>
      <c r="H71" s="24">
        <f>F71/E71</f>
        <v>0.15825375170532061</v>
      </c>
      <c r="I71" s="16">
        <v>89</v>
      </c>
      <c r="J71" s="16">
        <v>6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406</v>
      </c>
      <c r="S71" s="16">
        <v>8</v>
      </c>
      <c r="T71" s="24">
        <f>S71/Q71</f>
        <v>1.8140589569160998E-2</v>
      </c>
      <c r="U71" s="24">
        <f>S71/R71</f>
        <v>1.9704433497536946E-2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327</v>
      </c>
      <c r="AF71" s="16">
        <v>108</v>
      </c>
      <c r="AG71" s="24">
        <f>AF71/AD71</f>
        <v>0.28877005347593582</v>
      </c>
      <c r="AH71" s="24">
        <f>AF71/AE71</f>
        <v>0.33027522935779818</v>
      </c>
      <c r="AI71" s="16">
        <v>84</v>
      </c>
      <c r="AJ71" s="16">
        <v>5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8"/>
  <sheetViews>
    <sheetView showGridLines="0" topLeftCell="A13" workbookViewId="0">
      <selection activeCell="A36" sqref="A36:L48"/>
    </sheetView>
  </sheetViews>
  <sheetFormatPr defaultRowHeight="11.25" x14ac:dyDescent="0.2"/>
  <cols>
    <col min="1" max="1" width="20" style="5" customWidth="1"/>
    <col min="2" max="4" width="7.7109375" style="5" customWidth="1"/>
    <col min="5" max="5" width="11.42578125" style="5" customWidth="1"/>
    <col min="6" max="6" width="12" style="5" customWidth="1"/>
    <col min="7" max="7" width="12.42578125" style="5" customWidth="1"/>
    <col min="8" max="8" width="9.5703125" style="5" customWidth="1"/>
    <col min="9" max="9" width="9.85546875" style="5" customWidth="1"/>
    <col min="10" max="10" width="9.5703125" style="5" customWidth="1"/>
    <col min="11" max="12" width="7.5703125" style="5" customWidth="1"/>
    <col min="13" max="16384" width="9.140625" style="5"/>
  </cols>
  <sheetData>
    <row r="1" spans="1:12" ht="12" thickBot="1" x14ac:dyDescent="0.25"/>
    <row r="2" spans="1:12" ht="51.75" customHeight="1" thickBot="1" x14ac:dyDescent="0.25">
      <c r="A2" s="107" t="s">
        <v>91</v>
      </c>
      <c r="B2" s="108" t="s">
        <v>71</v>
      </c>
      <c r="C2" s="109" t="s">
        <v>72</v>
      </c>
      <c r="D2" s="109" t="s">
        <v>73</v>
      </c>
      <c r="E2" s="109" t="s">
        <v>74</v>
      </c>
      <c r="F2" s="109" t="s">
        <v>75</v>
      </c>
      <c r="G2" s="109" t="s">
        <v>76</v>
      </c>
      <c r="H2" s="109" t="s">
        <v>77</v>
      </c>
      <c r="I2" s="109" t="s">
        <v>78</v>
      </c>
      <c r="J2" s="109" t="s">
        <v>79</v>
      </c>
      <c r="K2" s="110" t="s">
        <v>80</v>
      </c>
      <c r="L2" s="111" t="s">
        <v>81</v>
      </c>
    </row>
    <row r="3" spans="1:12" x14ac:dyDescent="0.2">
      <c r="A3" s="122"/>
      <c r="B3" s="130" t="s">
        <v>94</v>
      </c>
      <c r="C3" s="131"/>
      <c r="D3" s="131"/>
      <c r="E3" s="131"/>
      <c r="F3" s="131"/>
      <c r="G3" s="131"/>
      <c r="H3" s="131"/>
      <c r="I3" s="131"/>
      <c r="J3" s="131"/>
      <c r="K3" s="131"/>
      <c r="L3" s="132"/>
    </row>
    <row r="4" spans="1:12" x14ac:dyDescent="0.2">
      <c r="A4" s="112" t="s">
        <v>92</v>
      </c>
      <c r="B4" s="114">
        <f>'0 vs Int 5'!D3</f>
        <v>0.17991004497751126</v>
      </c>
      <c r="C4" s="115">
        <f>'0 vs Int 5'!E3</f>
        <v>0.1287408243929983</v>
      </c>
      <c r="D4" s="115">
        <f>'0 vs Int 5'!F3</f>
        <v>0.20532959326788219</v>
      </c>
      <c r="E4" s="115">
        <f>'0 vs Int 5'!G3</f>
        <v>0.1770249617931737</v>
      </c>
      <c r="F4" s="115">
        <f>'0 vs Int 5'!H3</f>
        <v>0.11597729115977291</v>
      </c>
      <c r="G4" s="115">
        <f>'0 vs Int 5'!I3</f>
        <v>0.20497586334942444</v>
      </c>
      <c r="H4" s="115">
        <f>'0 vs Int 5'!J3</f>
        <v>0.20015822784810128</v>
      </c>
      <c r="I4" s="115">
        <f>'0 vs Int 5'!K3</f>
        <v>0.17094017094017094</v>
      </c>
      <c r="J4" s="115">
        <f>'0 vs Int 5'!L3</f>
        <v>0.21733668341708542</v>
      </c>
      <c r="K4" s="116">
        <f>'0 vs Int 5'!M3</f>
        <v>0.20936639118457301</v>
      </c>
      <c r="L4" s="117">
        <f>'0 vs Int 5'!N3</f>
        <v>0.14193548387096774</v>
      </c>
    </row>
    <row r="5" spans="1:12" x14ac:dyDescent="0.2">
      <c r="A5" s="112" t="s">
        <v>93</v>
      </c>
      <c r="B5" s="114">
        <f>'0 vs Int 5'!D10</f>
        <v>0.25611052072263552</v>
      </c>
      <c r="C5" s="115">
        <f>'0 vs Int 5'!E10</f>
        <v>0.2077338129496403</v>
      </c>
      <c r="D5" s="115">
        <f>'0 vs Int 5'!F10</f>
        <v>0.276395173453997</v>
      </c>
      <c r="E5" s="115">
        <f>'0 vs Int 5'!G10</f>
        <v>0.25597609561752988</v>
      </c>
      <c r="F5" s="115">
        <f>'0 vs Int 5'!H10</f>
        <v>0.21465968586387435</v>
      </c>
      <c r="G5" s="115">
        <f>'0 vs Int 5'!I10</f>
        <v>0.27001779359430605</v>
      </c>
      <c r="H5" s="115">
        <f>'0 vs Int 5'!J10</f>
        <v>0.26380368098159507</v>
      </c>
      <c r="I5" s="115">
        <f>'0 vs Int 5'!K10</f>
        <v>0.19672131147540983</v>
      </c>
      <c r="J5" s="115">
        <f>'0 vs Int 5'!L10</f>
        <v>0.32276657060518732</v>
      </c>
      <c r="K5" s="116">
        <f>'0 vs Int 5'!M10</f>
        <v>0.33481152993348118</v>
      </c>
      <c r="L5" s="117">
        <f>'0 vs Int 5'!N10</f>
        <v>0.36562499999999998</v>
      </c>
    </row>
    <row r="6" spans="1:12" x14ac:dyDescent="0.2">
      <c r="A6" s="122"/>
      <c r="B6" s="133" t="s">
        <v>95</v>
      </c>
      <c r="C6" s="134"/>
      <c r="D6" s="134"/>
      <c r="E6" s="134"/>
      <c r="F6" s="134"/>
      <c r="G6" s="134"/>
      <c r="H6" s="134"/>
      <c r="I6" s="134"/>
      <c r="J6" s="134"/>
      <c r="K6" s="134"/>
      <c r="L6" s="135"/>
    </row>
    <row r="7" spans="1:12" x14ac:dyDescent="0.2">
      <c r="A7" s="112" t="s">
        <v>92</v>
      </c>
      <c r="B7" s="114">
        <f>'0 vs Int 5'!D4</f>
        <v>0.16282642089093702</v>
      </c>
      <c r="C7" s="115">
        <f>'0 vs Int 5'!E4</f>
        <v>0.10483870967741936</v>
      </c>
      <c r="D7" s="115">
        <f>'0 vs Int 5'!F4</f>
        <v>0.19541455611836844</v>
      </c>
      <c r="E7" s="115">
        <f>'0 vs Int 5'!G4</f>
        <v>0.16154026766846677</v>
      </c>
      <c r="F7" s="115">
        <f>'0 vs Int 5'!H4</f>
        <v>9.4809688581314874E-2</v>
      </c>
      <c r="G7" s="115">
        <f>'0 vs Int 5'!I4</f>
        <v>0.19580668088130776</v>
      </c>
      <c r="H7" s="115">
        <f>'0 vs Int 5'!J4</f>
        <v>0.17484450587422254</v>
      </c>
      <c r="I7" s="115">
        <f>'0 vs Int 5'!K4</f>
        <v>0.13458262350936967</v>
      </c>
      <c r="J7" s="115">
        <f>'0 vs Int 5'!L4</f>
        <v>0.20232558139534884</v>
      </c>
      <c r="K7" s="116">
        <f>'0 vs Int 5'!M4</f>
        <v>0.19269521410579346</v>
      </c>
      <c r="L7" s="117">
        <f>'0 vs Int 5'!N4</f>
        <v>0.13163064833005894</v>
      </c>
    </row>
    <row r="8" spans="1:12" x14ac:dyDescent="0.2">
      <c r="A8" s="112" t="s">
        <v>93</v>
      </c>
      <c r="B8" s="114">
        <f>'0 vs Int 5'!D11</f>
        <v>0.22449919410545705</v>
      </c>
      <c r="C8" s="115">
        <f>'0 vs Int 5'!E11</f>
        <v>0.15688949522510232</v>
      </c>
      <c r="D8" s="115">
        <f>'0 vs Int 5'!F11</f>
        <v>0.25895029544664583</v>
      </c>
      <c r="E8" s="115">
        <f>'0 vs Int 5'!G11</f>
        <v>0.22876391329818394</v>
      </c>
      <c r="F8" s="115">
        <f>'0 vs Int 5'!H11</f>
        <v>0.16994818652849741</v>
      </c>
      <c r="G8" s="115">
        <f>'0 vs Int 5'!I11</f>
        <v>0.2519395671702736</v>
      </c>
      <c r="H8" s="115">
        <f>'0 vs Int 5'!J11</f>
        <v>0.21305418719211822</v>
      </c>
      <c r="I8" s="115">
        <f>'0 vs Int 5'!K11</f>
        <v>0.13228699551569506</v>
      </c>
      <c r="J8" s="115">
        <f>'0 vs Int 5'!L11</f>
        <v>0.31147540983606559</v>
      </c>
      <c r="K8" s="116">
        <f>'0 vs Int 5'!M11</f>
        <v>0.27737226277372262</v>
      </c>
      <c r="L8" s="117">
        <f>'0 vs Int 5'!N11</f>
        <v>0.33146067415730335</v>
      </c>
    </row>
    <row r="9" spans="1:12" x14ac:dyDescent="0.2">
      <c r="A9" s="122"/>
      <c r="B9" s="133" t="s">
        <v>96</v>
      </c>
      <c r="C9" s="134"/>
      <c r="D9" s="134"/>
      <c r="E9" s="134"/>
      <c r="F9" s="134"/>
      <c r="G9" s="134"/>
      <c r="H9" s="134"/>
      <c r="I9" s="134"/>
      <c r="J9" s="134"/>
      <c r="K9" s="134"/>
      <c r="L9" s="135"/>
    </row>
    <row r="10" spans="1:12" x14ac:dyDescent="0.2">
      <c r="A10" s="112" t="s">
        <v>92</v>
      </c>
      <c r="B10" s="114">
        <f>'0 vs Int 5'!D5</f>
        <v>0.15157454592970077</v>
      </c>
      <c r="C10" s="115">
        <f>'0 vs Int 5'!E5</f>
        <v>8.2808564231738033E-2</v>
      </c>
      <c r="D10" s="115">
        <f>'0 vs Int 5'!F5</f>
        <v>0.20035738217556398</v>
      </c>
      <c r="E10" s="115">
        <f>'0 vs Int 5'!G5</f>
        <v>0.15788486780423777</v>
      </c>
      <c r="F10" s="115">
        <f>'0 vs Int 5'!H5</f>
        <v>7.8316201664219279E-2</v>
      </c>
      <c r="G10" s="115">
        <f>'0 vs Int 5'!I5</f>
        <v>0.20729483282674771</v>
      </c>
      <c r="H10" s="115">
        <f>'0 vs Int 5'!J5</f>
        <v>0.14448669201520911</v>
      </c>
      <c r="I10" s="115">
        <f>'0 vs Int 5'!K5</f>
        <v>9.6551724137931033E-2</v>
      </c>
      <c r="J10" s="115">
        <f>'0 vs Int 5'!L5</f>
        <v>0.18916437098255279</v>
      </c>
      <c r="K10" s="116">
        <f>'0 vs Int 5'!M5</f>
        <v>0.16147308781869688</v>
      </c>
      <c r="L10" s="117">
        <f>'0 vs Int 5'!N5</f>
        <v>0.13548387096774195</v>
      </c>
    </row>
    <row r="11" spans="1:12" x14ac:dyDescent="0.2">
      <c r="A11" s="112" t="s">
        <v>93</v>
      </c>
      <c r="B11" s="114">
        <f>'0 vs Int 5'!D12</f>
        <v>0.28172804532577905</v>
      </c>
      <c r="C11" s="115">
        <f>'0 vs Int 5'!E12</f>
        <v>0.16325062927004674</v>
      </c>
      <c r="D11" s="115">
        <f>'0 vs Int 5'!F12</f>
        <v>0.3587286749240477</v>
      </c>
      <c r="E11" s="115">
        <f>'0 vs Int 5'!G12</f>
        <v>0.30233510856206475</v>
      </c>
      <c r="F11" s="115">
        <f>'0 vs Int 5'!H12</f>
        <v>0.17909571344685848</v>
      </c>
      <c r="G11" s="115">
        <f>'0 vs Int 5'!I12</f>
        <v>0.36835482856244101</v>
      </c>
      <c r="H11" s="115">
        <f>'0 vs Int 5'!J12</f>
        <v>0.23181818181818181</v>
      </c>
      <c r="I11" s="115">
        <f>'0 vs Int 5'!K12</f>
        <v>0.13319672131147542</v>
      </c>
      <c r="J11" s="115">
        <f>'0 vs Int 5'!L12</f>
        <v>0.32768924302788843</v>
      </c>
      <c r="K11" s="116">
        <f>'0 vs Int 5'!M12</f>
        <v>0.27408993576017132</v>
      </c>
      <c r="L11" s="117">
        <f>'0 vs Int 5'!N12</f>
        <v>0.3576923076923077</v>
      </c>
    </row>
    <row r="12" spans="1:12" x14ac:dyDescent="0.2">
      <c r="A12" s="122"/>
      <c r="B12" s="133" t="s">
        <v>97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5"/>
    </row>
    <row r="13" spans="1:12" x14ac:dyDescent="0.2">
      <c r="A13" s="112" t="s">
        <v>92</v>
      </c>
      <c r="B13" s="114">
        <f>'0 vs Int 5'!D6</f>
        <v>0.15469613259668508</v>
      </c>
      <c r="C13" s="115">
        <f>'0 vs Int 5'!E6</f>
        <v>6.0848069975280472E-2</v>
      </c>
      <c r="D13" s="115">
        <f>'0 vs Int 5'!F6</f>
        <v>0.25979557069846676</v>
      </c>
      <c r="E13" s="115">
        <f>'0 vs Int 5'!G6</f>
        <v>0.15704772475027748</v>
      </c>
      <c r="F13" s="115">
        <f>'0 vs Int 5'!H6</f>
        <v>5.0413443584955989E-2</v>
      </c>
      <c r="G13" s="115">
        <f>'0 vs Int 5'!I6</f>
        <v>0.27262214512864991</v>
      </c>
      <c r="H13" s="115">
        <f>'0 vs Int 5'!J6</f>
        <v>0.15733982157339821</v>
      </c>
      <c r="I13" s="115">
        <f>'0 vs Int 5'!K6</f>
        <v>9.3773443360840217E-2</v>
      </c>
      <c r="J13" s="115">
        <f>'0 vs Int 5'!L6</f>
        <v>0.2321270962047661</v>
      </c>
      <c r="K13" s="116">
        <f>'0 vs Int 5'!M6</f>
        <v>0.15076071922544951</v>
      </c>
      <c r="L13" s="117">
        <f>'0 vs Int 5'!N6</f>
        <v>0.14585908529048208</v>
      </c>
    </row>
    <row r="14" spans="1:12" ht="12" thickBot="1" x14ac:dyDescent="0.25">
      <c r="A14" s="113" t="s">
        <v>93</v>
      </c>
      <c r="B14" s="118">
        <f>'0 vs Int 5'!D13</f>
        <v>0.23399241880954821</v>
      </c>
      <c r="C14" s="119">
        <f>'0 vs Int 5'!E13</f>
        <v>9.9147947327652988E-2</v>
      </c>
      <c r="D14" s="119">
        <f>'0 vs Int 5'!F13</f>
        <v>0.38546878398955842</v>
      </c>
      <c r="E14" s="119">
        <f>'0 vs Int 5'!G13</f>
        <v>0.23269823479966378</v>
      </c>
      <c r="F14" s="119">
        <f>'0 vs Int 5'!H13</f>
        <v>9.0249798549556809E-2</v>
      </c>
      <c r="G14" s="119">
        <f>'0 vs Int 5'!I13</f>
        <v>0.38799414348462663</v>
      </c>
      <c r="H14" s="119">
        <f>'0 vs Int 5'!J13</f>
        <v>0.24092268261426741</v>
      </c>
      <c r="I14" s="119">
        <f>'0 vs Int 5'!K13</f>
        <v>0.12351543942992874</v>
      </c>
      <c r="J14" s="119">
        <f>'0 vs Int 5'!L13</f>
        <v>0.3784786641929499</v>
      </c>
      <c r="K14" s="120">
        <f>'0 vs Int 5'!M13</f>
        <v>0.2057991513437058</v>
      </c>
      <c r="L14" s="121">
        <f>'0 vs Int 5'!N13</f>
        <v>0.2685069008782936</v>
      </c>
    </row>
    <row r="18" spans="1:12" ht="12" thickBot="1" x14ac:dyDescent="0.25"/>
    <row r="19" spans="1:12" ht="45.75" thickBot="1" x14ac:dyDescent="0.25">
      <c r="A19" s="107" t="s">
        <v>91</v>
      </c>
      <c r="B19" s="108" t="s">
        <v>71</v>
      </c>
      <c r="C19" s="109" t="s">
        <v>72</v>
      </c>
      <c r="D19" s="109" t="s">
        <v>73</v>
      </c>
      <c r="E19" s="109" t="s">
        <v>74</v>
      </c>
      <c r="F19" s="109" t="s">
        <v>75</v>
      </c>
      <c r="G19" s="109" t="s">
        <v>76</v>
      </c>
      <c r="H19" s="109" t="s">
        <v>77</v>
      </c>
      <c r="I19" s="109" t="s">
        <v>78</v>
      </c>
      <c r="J19" s="109" t="s">
        <v>79</v>
      </c>
      <c r="K19" s="110" t="s">
        <v>80</v>
      </c>
      <c r="L19" s="111" t="s">
        <v>81</v>
      </c>
    </row>
    <row r="20" spans="1:12" x14ac:dyDescent="0.2">
      <c r="A20" s="122"/>
      <c r="B20" s="130" t="s">
        <v>94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2"/>
    </row>
    <row r="21" spans="1:12" x14ac:dyDescent="0.2">
      <c r="A21" s="112" t="s">
        <v>92</v>
      </c>
      <c r="B21" s="114">
        <f>'Summary 90%'!C4</f>
        <v>0.17991004497751126</v>
      </c>
      <c r="C21" s="115">
        <f>'Summary 90%'!D4</f>
        <v>0.1287408243929983</v>
      </c>
      <c r="D21" s="115">
        <f>'Summary 90%'!E4</f>
        <v>0.20532959326788219</v>
      </c>
      <c r="E21" s="115">
        <f>'Summary 90%'!F4</f>
        <v>0.1770249617931737</v>
      </c>
      <c r="F21" s="115">
        <f>'Summary 90%'!G4</f>
        <v>0.11597729115977291</v>
      </c>
      <c r="G21" s="115">
        <f>'Summary 90%'!H4</f>
        <v>0.20497586334942444</v>
      </c>
      <c r="H21" s="115">
        <f>'Summary 90%'!I4</f>
        <v>0.20015822784810128</v>
      </c>
      <c r="I21" s="115">
        <f>'Summary 90%'!J4</f>
        <v>0.17094017094017094</v>
      </c>
      <c r="J21" s="115">
        <f>'Summary 90%'!K4</f>
        <v>0.21733668341708542</v>
      </c>
      <c r="K21" s="116">
        <f>'Summary 90%'!L4</f>
        <v>0.20936639118457301</v>
      </c>
      <c r="L21" s="117">
        <f>'Summary 90%'!M4</f>
        <v>0.14193548387096774</v>
      </c>
    </row>
    <row r="22" spans="1:12" x14ac:dyDescent="0.2">
      <c r="A22" s="112" t="s">
        <v>98</v>
      </c>
      <c r="B22" s="114">
        <f>'Summary 90%'!C28</f>
        <v>0.20977596741344195</v>
      </c>
      <c r="C22" s="115">
        <f>'Summary 90%'!D28</f>
        <v>0.17950350095480586</v>
      </c>
      <c r="D22" s="115">
        <f>'Summary 90%'!E28</f>
        <v>0.2264747191011236</v>
      </c>
      <c r="E22" s="115">
        <f>'Summary 90%'!F28</f>
        <v>0.21365752715985514</v>
      </c>
      <c r="F22" s="115">
        <f>'Summary 90%'!G28</f>
        <v>0.17369727047146402</v>
      </c>
      <c r="G22" s="115">
        <f>'Summary 90%'!H28</f>
        <v>0.23184042152803913</v>
      </c>
      <c r="H22" s="115">
        <f>'Summary 90%'!I28</f>
        <v>0.18077803203661327</v>
      </c>
      <c r="I22" s="115">
        <f>'Summary 90%'!J28</f>
        <v>0.20129870129870131</v>
      </c>
      <c r="J22" s="115">
        <f>'Summary 90%'!K28</f>
        <v>0.13178294573643412</v>
      </c>
      <c r="K22" s="116">
        <f>'Summary 90%'!L28</f>
        <v>0.23943661971830985</v>
      </c>
      <c r="L22" s="117">
        <f>'Summary 90%'!M28</f>
        <v>0.29743589743589743</v>
      </c>
    </row>
    <row r="23" spans="1:12" x14ac:dyDescent="0.2">
      <c r="A23" s="122"/>
      <c r="B23" s="133" t="s">
        <v>95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5"/>
    </row>
    <row r="24" spans="1:12" x14ac:dyDescent="0.2">
      <c r="A24" s="112" t="s">
        <v>92</v>
      </c>
      <c r="B24" s="114">
        <f>'Summary 92%'!C4</f>
        <v>0.16282642089093702</v>
      </c>
      <c r="C24" s="115">
        <f>'Summary 92%'!D4</f>
        <v>0.10483870967741936</v>
      </c>
      <c r="D24" s="115">
        <f>'Summary 92%'!E4</f>
        <v>0.19541455611836844</v>
      </c>
      <c r="E24" s="115">
        <f>'Summary 92%'!F4</f>
        <v>0.16154026766846677</v>
      </c>
      <c r="F24" s="115">
        <f>'Summary 92%'!G4</f>
        <v>9.4809688581314874E-2</v>
      </c>
      <c r="G24" s="115">
        <f>'Summary 92%'!H4</f>
        <v>0.19580668088130776</v>
      </c>
      <c r="H24" s="115">
        <f>'Summary 92%'!I4</f>
        <v>0.17484450587422254</v>
      </c>
      <c r="I24" s="115">
        <f>'Summary 92%'!J4</f>
        <v>0.13458262350936967</v>
      </c>
      <c r="J24" s="115">
        <f>'Summary 92%'!K4</f>
        <v>0.20232558139534884</v>
      </c>
      <c r="K24" s="116">
        <f>'Summary 92%'!L4</f>
        <v>0.19269521410579346</v>
      </c>
      <c r="L24" s="117">
        <f>'Summary 92%'!M4</f>
        <v>0.13163064833005894</v>
      </c>
    </row>
    <row r="25" spans="1:12" x14ac:dyDescent="0.2">
      <c r="A25" s="112" t="s">
        <v>98</v>
      </c>
      <c r="B25" s="114">
        <f>'Summary 92%'!C28</f>
        <v>0.19272125723738626</v>
      </c>
      <c r="C25" s="115">
        <f>'Summary 92%'!D28</f>
        <v>0.15102481121898598</v>
      </c>
      <c r="D25" s="115">
        <f>'Summary 92%'!E28</f>
        <v>0.21864520456069753</v>
      </c>
      <c r="E25" s="115">
        <f>'Summary 92%'!F28</f>
        <v>0.20077313360715149</v>
      </c>
      <c r="F25" s="115">
        <f>'Summary 92%'!G28</f>
        <v>0.15266617969320673</v>
      </c>
      <c r="G25" s="115">
        <f>'Summary 92%'!H28</f>
        <v>0.22454873646209386</v>
      </c>
      <c r="H25" s="115">
        <f>'Summary 92%'!I28</f>
        <v>0.14059753954305801</v>
      </c>
      <c r="I25" s="115">
        <f>'Summary 92%'!J28</f>
        <v>0.14691943127962084</v>
      </c>
      <c r="J25" s="115">
        <f>'Summary 92%'!K28</f>
        <v>0.12244897959183673</v>
      </c>
      <c r="K25" s="116">
        <f>'Summary 92%'!L28</f>
        <v>0.21141975308641975</v>
      </c>
      <c r="L25" s="117">
        <f>'Summary 92%'!M28</f>
        <v>0.28297362110311752</v>
      </c>
    </row>
    <row r="26" spans="1:12" x14ac:dyDescent="0.2">
      <c r="A26" s="122"/>
      <c r="B26" s="133" t="s">
        <v>96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5"/>
    </row>
    <row r="27" spans="1:12" x14ac:dyDescent="0.2">
      <c r="A27" s="112" t="s">
        <v>92</v>
      </c>
      <c r="B27" s="114">
        <f>'Summary 95%'!C4</f>
        <v>0.15157454592970077</v>
      </c>
      <c r="C27" s="115">
        <f>'Summary 95%'!D4</f>
        <v>8.2808564231738033E-2</v>
      </c>
      <c r="D27" s="115">
        <f>'Summary 95%'!E4</f>
        <v>0.20035738217556398</v>
      </c>
      <c r="E27" s="115">
        <f>'Summary 95%'!F4</f>
        <v>0.15788486780423777</v>
      </c>
      <c r="F27" s="115">
        <f>'Summary 95%'!G4</f>
        <v>7.8316201664219279E-2</v>
      </c>
      <c r="G27" s="115">
        <f>'Summary 95%'!H4</f>
        <v>0.20729483282674771</v>
      </c>
      <c r="H27" s="115">
        <f>'Summary 95%'!I4</f>
        <v>0.14448669201520911</v>
      </c>
      <c r="I27" s="115">
        <f>'Summary 95%'!J4</f>
        <v>9.6551724137931033E-2</v>
      </c>
      <c r="J27" s="115">
        <f>'Summary 95%'!K4</f>
        <v>0.18916437098255279</v>
      </c>
      <c r="K27" s="116">
        <f>'Summary 95%'!L4</f>
        <v>0.16147308781869688</v>
      </c>
      <c r="L27" s="117">
        <f>'Summary 95%'!M4</f>
        <v>0.13548387096774195</v>
      </c>
    </row>
    <row r="28" spans="1:12" x14ac:dyDescent="0.2">
      <c r="A28" s="112" t="s">
        <v>98</v>
      </c>
      <c r="B28" s="114">
        <f>'Summary 95%'!C28</f>
        <v>0.18525549754785636</v>
      </c>
      <c r="C28" s="115">
        <f>'Summary 95%'!D28</f>
        <v>0.11672037235947011</v>
      </c>
      <c r="D28" s="115">
        <f>'Summary 95%'!E28</f>
        <v>0.2395124716553288</v>
      </c>
      <c r="E28" s="115">
        <f>'Summary 95%'!F28</f>
        <v>0.19294163273220866</v>
      </c>
      <c r="F28" s="115">
        <f>'Summary 95%'!G28</f>
        <v>0.11626746506986028</v>
      </c>
      <c r="G28" s="115">
        <f>'Summary 95%'!H28</f>
        <v>0.241674595623216</v>
      </c>
      <c r="H28" s="115">
        <f>'Summary 95%'!I28</f>
        <v>0.1527638190954774</v>
      </c>
      <c r="I28" s="115">
        <f>'Summary 95%'!J28</f>
        <v>0.11925287356321838</v>
      </c>
      <c r="J28" s="115">
        <f>'Summary 95%'!K28</f>
        <v>0.23076923076923078</v>
      </c>
      <c r="K28" s="116">
        <f>'Summary 95%'!L28</f>
        <v>0.19328703703703703</v>
      </c>
      <c r="L28" s="117">
        <f>'Summary 95%'!M28</f>
        <v>0.24858757062146894</v>
      </c>
    </row>
    <row r="29" spans="1:12" x14ac:dyDescent="0.2">
      <c r="A29" s="122"/>
      <c r="B29" s="133" t="s">
        <v>97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x14ac:dyDescent="0.2">
      <c r="A30" s="112" t="s">
        <v>92</v>
      </c>
      <c r="B30" s="114">
        <f>'Summary 98%'!C3</f>
        <v>0.15469613259668508</v>
      </c>
      <c r="C30" s="115">
        <f>'Summary 98%'!D3</f>
        <v>6.0848069975280472E-2</v>
      </c>
      <c r="D30" s="115">
        <f>'Summary 98%'!E3</f>
        <v>0.25979557069846676</v>
      </c>
      <c r="E30" s="115">
        <f>'Summary 98%'!F3</f>
        <v>0.15704772475027748</v>
      </c>
      <c r="F30" s="115">
        <f>'Summary 98%'!G3</f>
        <v>5.0413443584955989E-2</v>
      </c>
      <c r="G30" s="115">
        <f>'Summary 98%'!H3</f>
        <v>0.27262214512864991</v>
      </c>
      <c r="H30" s="115">
        <f>'Summary 98%'!I3</f>
        <v>0.15733982157339821</v>
      </c>
      <c r="I30" s="115">
        <f>'Summary 98%'!J3</f>
        <v>9.3773443360840217E-2</v>
      </c>
      <c r="J30" s="115">
        <f>'Summary 98%'!K3</f>
        <v>0.2321270962047661</v>
      </c>
      <c r="K30" s="116">
        <f>'Summary 98%'!L3</f>
        <v>0.15076071922544951</v>
      </c>
      <c r="L30" s="117">
        <f>'Summary 98%'!M3</f>
        <v>0.14585908529048208</v>
      </c>
    </row>
    <row r="31" spans="1:12" ht="12" thickBot="1" x14ac:dyDescent="0.25">
      <c r="A31" s="113" t="s">
        <v>98</v>
      </c>
      <c r="B31" s="118">
        <f>'Summary 98%'!C27</f>
        <v>0.19203413940256045</v>
      </c>
      <c r="C31" s="119">
        <f>'Summary 98%'!D27</f>
        <v>9.0570991030409095E-2</v>
      </c>
      <c r="D31" s="119">
        <f>'Summary 98%'!E27</f>
        <v>0.31203104786545927</v>
      </c>
      <c r="E31" s="119">
        <f>'Summary 98%'!F27</f>
        <v>0.19600990243192079</v>
      </c>
      <c r="F31" s="119">
        <f>'Summary 98%'!G27</f>
        <v>8.0154781647318957E-2</v>
      </c>
      <c r="G31" s="119">
        <f>'Summary 98%'!H27</f>
        <v>0.32502308402585411</v>
      </c>
      <c r="H31" s="119">
        <f>'Summary 98%'!I27</f>
        <v>0.18434913468773514</v>
      </c>
      <c r="I31" s="119">
        <f>'Summary 98%'!J27</f>
        <v>0.14072229140722292</v>
      </c>
      <c r="J31" s="119">
        <f>'Summary 98%'!K27</f>
        <v>0.2509505703422053</v>
      </c>
      <c r="K31" s="120">
        <f>'Summary 98%'!L27</f>
        <v>0.18189102564102563</v>
      </c>
      <c r="L31" s="121">
        <f>'Summary 98%'!M27</f>
        <v>0.25102319236016374</v>
      </c>
    </row>
    <row r="35" spans="1:12" ht="12" thickBot="1" x14ac:dyDescent="0.25"/>
    <row r="36" spans="1:12" ht="45.75" thickBot="1" x14ac:dyDescent="0.25">
      <c r="A36" s="107" t="s">
        <v>91</v>
      </c>
      <c r="B36" s="108" t="s">
        <v>71</v>
      </c>
      <c r="C36" s="109" t="s">
        <v>72</v>
      </c>
      <c r="D36" s="109" t="s">
        <v>73</v>
      </c>
      <c r="E36" s="109" t="s">
        <v>74</v>
      </c>
      <c r="F36" s="109" t="s">
        <v>75</v>
      </c>
      <c r="G36" s="109" t="s">
        <v>76</v>
      </c>
      <c r="H36" s="109" t="s">
        <v>77</v>
      </c>
      <c r="I36" s="109" t="s">
        <v>78</v>
      </c>
      <c r="J36" s="109" t="s">
        <v>79</v>
      </c>
      <c r="K36" s="110" t="s">
        <v>80</v>
      </c>
      <c r="L36" s="111" t="s">
        <v>81</v>
      </c>
    </row>
    <row r="37" spans="1:12" x14ac:dyDescent="0.2">
      <c r="A37" s="122"/>
      <c r="B37" s="130" t="s">
        <v>94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2"/>
    </row>
    <row r="38" spans="1:12" x14ac:dyDescent="0.2">
      <c r="A38" s="112" t="s">
        <v>92</v>
      </c>
      <c r="B38" s="114">
        <f>'Selected &amp; Inputs and Int'!C50</f>
        <v>0.17991004497751126</v>
      </c>
      <c r="C38" s="115">
        <f>'Selected &amp; Inputs and Int'!D50</f>
        <v>0.1287408243929983</v>
      </c>
      <c r="D38" s="115">
        <f>'Selected &amp; Inputs and Int'!E50</f>
        <v>0.20532959326788219</v>
      </c>
      <c r="E38" s="115">
        <f>'Selected &amp; Inputs and Int'!F50</f>
        <v>0.1770249617931737</v>
      </c>
      <c r="F38" s="115">
        <f>'Selected &amp; Inputs and Int'!G50</f>
        <v>0.11597729115977291</v>
      </c>
      <c r="G38" s="115">
        <f>'Selected &amp; Inputs and Int'!H50</f>
        <v>0.20497586334942444</v>
      </c>
      <c r="H38" s="115">
        <f>'Selected &amp; Inputs and Int'!I50</f>
        <v>0.20015822784810128</v>
      </c>
      <c r="I38" s="115">
        <f>'Selected &amp; Inputs and Int'!J50</f>
        <v>0.17094017094017094</v>
      </c>
      <c r="J38" s="115">
        <f>'Selected &amp; Inputs and Int'!K50</f>
        <v>0.21733668341708542</v>
      </c>
      <c r="K38" s="116">
        <f>'Selected &amp; Inputs and Int'!L50</f>
        <v>0.20936639118457301</v>
      </c>
      <c r="L38" s="117">
        <f>'Selected &amp; Inputs and Int'!M50</f>
        <v>0.14193548387096774</v>
      </c>
    </row>
    <row r="39" spans="1:12" x14ac:dyDescent="0.2">
      <c r="A39" s="112" t="s">
        <v>99</v>
      </c>
      <c r="B39" s="114">
        <f>'Selected &amp; Inputs and Int'!C60</f>
        <v>0.18212317277737838</v>
      </c>
      <c r="C39" s="115">
        <f>'Selected &amp; Inputs and Int'!D60</f>
        <v>0.12692967409948541</v>
      </c>
      <c r="D39" s="115">
        <f>'Selected &amp; Inputs and Int'!E60</f>
        <v>0.20352510808114399</v>
      </c>
      <c r="E39" s="115">
        <f>'Selected &amp; Inputs and Int'!F60</f>
        <v>0.17761637504126773</v>
      </c>
      <c r="F39" s="115">
        <f>'Selected &amp; Inputs and Int'!G60</f>
        <v>0.11311053984575835</v>
      </c>
      <c r="G39" s="115">
        <f>'Selected &amp; Inputs and Int'!H60</f>
        <v>0.19991115059973344</v>
      </c>
      <c r="H39" s="115">
        <f>'Selected &amp; Inputs and Int'!I60</f>
        <v>0.20288461538461539</v>
      </c>
      <c r="I39" s="115">
        <f>'Selected &amp; Inputs and Int'!J60</f>
        <v>0.16426512968299711</v>
      </c>
      <c r="J39" s="115">
        <f>'Selected &amp; Inputs and Int'!K60</f>
        <v>0.22222222222222221</v>
      </c>
      <c r="K39" s="116">
        <f>'Selected &amp; Inputs and Int'!L60</f>
        <v>0.22241992882562278</v>
      </c>
      <c r="L39" s="117">
        <f>'Selected &amp; Inputs and Int'!M60</f>
        <v>0.16521739130434782</v>
      </c>
    </row>
    <row r="40" spans="1:12" x14ac:dyDescent="0.2">
      <c r="A40" s="122"/>
      <c r="B40" s="133" t="s">
        <v>95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5"/>
    </row>
    <row r="41" spans="1:12" x14ac:dyDescent="0.2">
      <c r="A41" s="112" t="s">
        <v>92</v>
      </c>
      <c r="B41" s="114">
        <f>'Selected &amp; Inputs and Int'!C64</f>
        <v>0.16282642089093702</v>
      </c>
      <c r="C41" s="115">
        <f>'Selected &amp; Inputs and Int'!D64</f>
        <v>0.10483870967741936</v>
      </c>
      <c r="D41" s="115">
        <f>'Selected &amp; Inputs and Int'!E64</f>
        <v>0.19541455611836844</v>
      </c>
      <c r="E41" s="115">
        <f>'Selected &amp; Inputs and Int'!F64</f>
        <v>0.16154026766846677</v>
      </c>
      <c r="F41" s="115">
        <f>'Selected &amp; Inputs and Int'!G64</f>
        <v>9.4809688581314874E-2</v>
      </c>
      <c r="G41" s="115">
        <f>'Selected &amp; Inputs and Int'!H64</f>
        <v>0.19580668088130776</v>
      </c>
      <c r="H41" s="115">
        <f>'Selected &amp; Inputs and Int'!I64</f>
        <v>0.17484450587422254</v>
      </c>
      <c r="I41" s="115">
        <f>'Selected &amp; Inputs and Int'!J64</f>
        <v>0.13458262350936967</v>
      </c>
      <c r="J41" s="115">
        <f>'Selected &amp; Inputs and Int'!K64</f>
        <v>0.20232558139534884</v>
      </c>
      <c r="K41" s="116">
        <f>'Selected &amp; Inputs and Int'!L64</f>
        <v>0.19269521410579346</v>
      </c>
      <c r="L41" s="117">
        <f>'Selected &amp; Inputs and Int'!M64</f>
        <v>0.13163064833005894</v>
      </c>
    </row>
    <row r="42" spans="1:12" x14ac:dyDescent="0.2">
      <c r="A42" s="112" t="s">
        <v>99</v>
      </c>
      <c r="B42" s="114">
        <f>'Selected &amp; Inputs and Int'!C74</f>
        <v>0.16037539103232534</v>
      </c>
      <c r="C42" s="115">
        <f>'Selected &amp; Inputs and Int'!D74</f>
        <v>9.6267190569744601E-2</v>
      </c>
      <c r="D42" s="115">
        <f>'Selected &amp; Inputs and Int'!E74</f>
        <v>0.19033047735618114</v>
      </c>
      <c r="E42" s="115">
        <f>'Selected &amp; Inputs and Int'!F74</f>
        <v>0.15927654609101516</v>
      </c>
      <c r="F42" s="115">
        <f>'Selected &amp; Inputs and Int'!G74</f>
        <v>8.7790110998990922E-2</v>
      </c>
      <c r="G42" s="115">
        <f>'Selected &amp; Inputs and Int'!H74</f>
        <v>0.18834632745178498</v>
      </c>
      <c r="H42" s="115">
        <f>'Selected &amp; Inputs and Int'!I74</f>
        <v>0.17096774193548386</v>
      </c>
      <c r="I42" s="115">
        <f>'Selected &amp; Inputs and Int'!J74</f>
        <v>0.11949685534591195</v>
      </c>
      <c r="J42" s="115">
        <f>'Selected &amp; Inputs and Int'!K74</f>
        <v>0.20314547837483618</v>
      </c>
      <c r="K42" s="116">
        <f>'Selected &amp; Inputs and Int'!L74</f>
        <v>0.19629057187017002</v>
      </c>
      <c r="L42" s="117">
        <f>'Selected &amp; Inputs and Int'!M74</f>
        <v>0.14720812182741116</v>
      </c>
    </row>
    <row r="43" spans="1:12" x14ac:dyDescent="0.2">
      <c r="A43" s="122"/>
      <c r="B43" s="133" t="s">
        <v>96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5"/>
    </row>
    <row r="44" spans="1:12" x14ac:dyDescent="0.2">
      <c r="A44" s="112" t="s">
        <v>92</v>
      </c>
      <c r="B44" s="114">
        <f>'Selected &amp; Inputs and Int'!C78</f>
        <v>0.15157454592970077</v>
      </c>
      <c r="C44" s="115">
        <f>'Selected &amp; Inputs and Int'!D78</f>
        <v>8.2808564231738033E-2</v>
      </c>
      <c r="D44" s="115">
        <f>'Selected &amp; Inputs and Int'!E78</f>
        <v>0.20035738217556398</v>
      </c>
      <c r="E44" s="115">
        <f>'Selected &amp; Inputs and Int'!F78</f>
        <v>0.15788486780423777</v>
      </c>
      <c r="F44" s="115">
        <f>'Selected &amp; Inputs and Int'!G78</f>
        <v>7.8316201664219279E-2</v>
      </c>
      <c r="G44" s="115">
        <f>'Selected &amp; Inputs and Int'!H78</f>
        <v>0.20729483282674771</v>
      </c>
      <c r="H44" s="115">
        <f>'Selected &amp; Inputs and Int'!I78</f>
        <v>0.14448669201520911</v>
      </c>
      <c r="I44" s="115">
        <f>'Selected &amp; Inputs and Int'!J78</f>
        <v>9.6551724137931033E-2</v>
      </c>
      <c r="J44" s="115">
        <f>'Selected &amp; Inputs and Int'!K78</f>
        <v>0.18916437098255279</v>
      </c>
      <c r="K44" s="116">
        <f>'Selected &amp; Inputs and Int'!L78</f>
        <v>0.16147308781869688</v>
      </c>
      <c r="L44" s="117">
        <f>'Selected &amp; Inputs and Int'!M78</f>
        <v>0.13548387096774195</v>
      </c>
    </row>
    <row r="45" spans="1:12" x14ac:dyDescent="0.2">
      <c r="A45" s="112" t="s">
        <v>99</v>
      </c>
      <c r="B45" s="114">
        <f>'Selected &amp; Inputs and Int'!C88</f>
        <v>0.23010452961672473</v>
      </c>
      <c r="C45" s="115">
        <f>'Selected &amp; Inputs and Int'!D88</f>
        <v>0.10042583392476934</v>
      </c>
      <c r="D45" s="115">
        <f>'Selected &amp; Inputs and Int'!E88</f>
        <v>0.31397750745926095</v>
      </c>
      <c r="E45" s="115">
        <f>'Selected &amp; Inputs and Int'!F88</f>
        <v>0.2357707109580717</v>
      </c>
      <c r="F45" s="115">
        <f>'Selected &amp; Inputs and Int'!G88</f>
        <v>8.8520845231296399E-2</v>
      </c>
      <c r="G45" s="115">
        <f>'Selected &amp; Inputs and Int'!H88</f>
        <v>0.31669805398618955</v>
      </c>
      <c r="H45" s="115">
        <f>'Selected &amp; Inputs and Int'!I88</f>
        <v>0.22222222222222221</v>
      </c>
      <c r="I45" s="115">
        <f>'Selected &amp; Inputs and Int'!J88</f>
        <v>0.12344398340248963</v>
      </c>
      <c r="J45" s="115">
        <f>'Selected &amp; Inputs and Int'!K88</f>
        <v>0.31047265987025024</v>
      </c>
      <c r="K45" s="116">
        <f>'Selected &amp; Inputs and Int'!L88</f>
        <v>0.21836734693877552</v>
      </c>
      <c r="L45" s="117">
        <f>'Selected &amp; Inputs and Int'!M88</f>
        <v>0.22125435540069685</v>
      </c>
    </row>
    <row r="46" spans="1:12" x14ac:dyDescent="0.2">
      <c r="A46" s="122"/>
      <c r="B46" s="133" t="s">
        <v>97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5"/>
    </row>
    <row r="47" spans="1:12" x14ac:dyDescent="0.2">
      <c r="A47" s="112" t="s">
        <v>92</v>
      </c>
      <c r="B47" s="114">
        <f>'Selected &amp; Inputs and Int'!C92</f>
        <v>0.15469613259668508</v>
      </c>
      <c r="C47" s="115">
        <f>'Selected &amp; Inputs and Int'!D92</f>
        <v>6.0848069975280472E-2</v>
      </c>
      <c r="D47" s="115">
        <f>'Selected &amp; Inputs and Int'!E92</f>
        <v>0.25979557069846676</v>
      </c>
      <c r="E47" s="115">
        <f>'Selected &amp; Inputs and Int'!F92</f>
        <v>0.15704772475027748</v>
      </c>
      <c r="F47" s="115">
        <f>'Selected &amp; Inputs and Int'!G92</f>
        <v>5.0413443584955989E-2</v>
      </c>
      <c r="G47" s="115">
        <f>'Selected &amp; Inputs and Int'!H92</f>
        <v>0.27262214512864991</v>
      </c>
      <c r="H47" s="115">
        <f>'Selected &amp; Inputs and Int'!I92</f>
        <v>0.15733982157339821</v>
      </c>
      <c r="I47" s="115">
        <f>'Selected &amp; Inputs and Int'!J92</f>
        <v>9.3773443360840217E-2</v>
      </c>
      <c r="J47" s="115">
        <f>'Selected &amp; Inputs and Int'!K92</f>
        <v>0.2321270962047661</v>
      </c>
      <c r="K47" s="116">
        <f>'Selected &amp; Inputs and Int'!L92</f>
        <v>0.15076071922544951</v>
      </c>
      <c r="L47" s="117">
        <f>'Selected &amp; Inputs and Int'!M92</f>
        <v>0.14585908529048208</v>
      </c>
    </row>
    <row r="48" spans="1:12" ht="12" thickBot="1" x14ac:dyDescent="0.25">
      <c r="A48" s="113" t="s">
        <v>99</v>
      </c>
      <c r="B48" s="118">
        <f>'Selected &amp; Inputs and Int'!C102</f>
        <v>0.19551668677121029</v>
      </c>
      <c r="C48" s="119">
        <f>'Selected &amp; Inputs and Int'!D102</f>
        <v>6.0167555217060166E-2</v>
      </c>
      <c r="D48" s="119">
        <f>'Selected &amp; Inputs and Int'!E102</f>
        <v>0.34689097103918226</v>
      </c>
      <c r="E48" s="119">
        <f>'Selected &amp; Inputs and Int'!F102</f>
        <v>0.18900152756561589</v>
      </c>
      <c r="F48" s="119">
        <f>'Selected &amp; Inputs and Int'!G102</f>
        <v>4.6486775313919315E-2</v>
      </c>
      <c r="G48" s="119">
        <f>'Selected &amp; Inputs and Int'!H102</f>
        <v>0.34326200115673799</v>
      </c>
      <c r="H48" s="119">
        <f>'Selected &amp; Inputs and Int'!I102</f>
        <v>0.22181670721816707</v>
      </c>
      <c r="I48" s="119">
        <f>'Selected &amp; Inputs and Int'!J102</f>
        <v>9.90990990990991E-2</v>
      </c>
      <c r="J48" s="119">
        <f>'Selected &amp; Inputs and Int'!K102</f>
        <v>0.36596119929453264</v>
      </c>
      <c r="K48" s="120">
        <f>'Selected &amp; Inputs and Int'!L102</f>
        <v>0.17105263157894737</v>
      </c>
      <c r="L48" s="121">
        <f>'Selected &amp; Inputs and Int'!M102</f>
        <v>0.19406674907292953</v>
      </c>
    </row>
  </sheetData>
  <mergeCells count="12">
    <mergeCell ref="B43:L43"/>
    <mergeCell ref="B46:L46"/>
    <mergeCell ref="B23:L23"/>
    <mergeCell ref="B26:L26"/>
    <mergeCell ref="B29:L29"/>
    <mergeCell ref="B37:L37"/>
    <mergeCell ref="B40:L40"/>
    <mergeCell ref="B3:L3"/>
    <mergeCell ref="B6:L6"/>
    <mergeCell ref="B9:L9"/>
    <mergeCell ref="B12:L12"/>
    <mergeCell ref="B20:L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57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57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57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57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4153</v>
      </c>
      <c r="F8" s="21">
        <v>793</v>
      </c>
      <c r="G8" s="22">
        <f>F8/D8</f>
        <v>7.9299999999999995E-2</v>
      </c>
      <c r="H8" s="22">
        <f>F8/E8</f>
        <v>0.19094630387671563</v>
      </c>
      <c r="I8" s="21">
        <v>531</v>
      </c>
      <c r="J8" s="21">
        <v>83</v>
      </c>
      <c r="K8" s="21">
        <v>141</v>
      </c>
      <c r="L8" s="21">
        <v>28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3745</v>
      </c>
      <c r="S8" s="21">
        <v>714</v>
      </c>
      <c r="T8" s="22">
        <f>S8/Q8</f>
        <v>9.8605165032454076E-2</v>
      </c>
      <c r="U8" s="22">
        <f>S8/R8</f>
        <v>0.19065420560747665</v>
      </c>
      <c r="V8" s="21">
        <v>490</v>
      </c>
      <c r="W8" s="21">
        <v>63</v>
      </c>
      <c r="X8" s="21">
        <v>131</v>
      </c>
      <c r="Y8" s="21">
        <v>20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305</v>
      </c>
      <c r="AF8" s="21">
        <v>57</v>
      </c>
      <c r="AG8" s="22">
        <f>AF8/AD8</f>
        <v>2.3021001615508886E-2</v>
      </c>
      <c r="AH8" s="22">
        <f>AF8/AE8</f>
        <v>0.18688524590163935</v>
      </c>
      <c r="AI8" s="21">
        <v>26</v>
      </c>
      <c r="AJ8" s="21">
        <v>20</v>
      </c>
      <c r="AK8" s="21">
        <v>3</v>
      </c>
      <c r="AL8" s="21">
        <v>8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22</v>
      </c>
      <c r="AT8" s="22">
        <f>AS8/AQ8</f>
        <v>0.10426540284360189</v>
      </c>
      <c r="AU8" s="22">
        <f>AS8/AR8</f>
        <v>0.21359223300970873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4440</v>
      </c>
      <c r="F9" s="21">
        <v>779</v>
      </c>
      <c r="G9" s="22">
        <f>F9/D9</f>
        <v>7.7899999999999997E-2</v>
      </c>
      <c r="H9" s="22">
        <f>F9/E9</f>
        <v>0.17545045045045046</v>
      </c>
      <c r="I9" s="21">
        <v>536</v>
      </c>
      <c r="J9" s="21">
        <v>78</v>
      </c>
      <c r="K9" s="21">
        <v>132</v>
      </c>
      <c r="L9" s="21">
        <v>23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3975</v>
      </c>
      <c r="S9" s="21">
        <v>709</v>
      </c>
      <c r="T9" s="22">
        <f>S9/Q9</f>
        <v>9.7914652672282831E-2</v>
      </c>
      <c r="U9" s="22">
        <f>S9/R9</f>
        <v>0.17836477987421384</v>
      </c>
      <c r="V9" s="21">
        <v>498</v>
      </c>
      <c r="W9" s="21">
        <v>57</v>
      </c>
      <c r="X9" s="21">
        <v>124</v>
      </c>
      <c r="Y9" s="21">
        <v>20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356</v>
      </c>
      <c r="AF9" s="21">
        <v>49</v>
      </c>
      <c r="AG9" s="22">
        <f>AF9/AD9</f>
        <v>1.9789983844911149E-2</v>
      </c>
      <c r="AH9" s="22">
        <f>AF9/AE9</f>
        <v>0.13764044943820225</v>
      </c>
      <c r="AI9" s="21">
        <v>24</v>
      </c>
      <c r="AJ9" s="21">
        <v>21</v>
      </c>
      <c r="AK9" s="21">
        <v>1</v>
      </c>
      <c r="AL9" s="21">
        <v>3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5686</v>
      </c>
      <c r="F10" s="21">
        <v>1012</v>
      </c>
      <c r="G10" s="22">
        <f>F10/D10</f>
        <v>0.1012</v>
      </c>
      <c r="H10" s="22">
        <f>F10/E10</f>
        <v>0.17798100597959901</v>
      </c>
      <c r="I10" s="21">
        <v>716</v>
      </c>
      <c r="J10" s="21">
        <v>95</v>
      </c>
      <c r="K10" s="21">
        <v>156</v>
      </c>
      <c r="L10" s="21">
        <v>36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4867</v>
      </c>
      <c r="S10" s="21">
        <v>872</v>
      </c>
      <c r="T10" s="22">
        <f>S10/Q10</f>
        <v>0.12042535561386548</v>
      </c>
      <c r="U10" s="22">
        <f>S10/R10</f>
        <v>0.17916581056092049</v>
      </c>
      <c r="V10" s="21">
        <v>652</v>
      </c>
      <c r="W10" s="21">
        <v>55</v>
      </c>
      <c r="X10" s="21">
        <v>132</v>
      </c>
      <c r="Y10" s="21">
        <v>24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679</v>
      </c>
      <c r="AF10" s="21">
        <v>116</v>
      </c>
      <c r="AG10" s="22">
        <f>AF10/AD10</f>
        <v>4.6849757673667204E-2</v>
      </c>
      <c r="AH10" s="22">
        <f>AF10/AE10</f>
        <v>0.17083946980854198</v>
      </c>
      <c r="AI10" s="21">
        <v>49</v>
      </c>
      <c r="AJ10" s="21">
        <v>40</v>
      </c>
      <c r="AK10" s="21">
        <v>15</v>
      </c>
      <c r="AL10" s="21">
        <v>12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7460</v>
      </c>
      <c r="F11" s="16">
        <v>1387</v>
      </c>
      <c r="G11" s="24">
        <f>F11/D11</f>
        <v>0.13869999999999999</v>
      </c>
      <c r="H11" s="24">
        <f>F11/E11</f>
        <v>0.18592493297587132</v>
      </c>
      <c r="I11" s="16">
        <v>1019</v>
      </c>
      <c r="J11" s="16">
        <v>127</v>
      </c>
      <c r="K11" s="16">
        <v>185</v>
      </c>
      <c r="L11" s="16">
        <v>48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6353</v>
      </c>
      <c r="S11" s="16">
        <v>1165</v>
      </c>
      <c r="T11" s="24">
        <f>S11/Q11</f>
        <v>0.16088937991990057</v>
      </c>
      <c r="U11" s="24">
        <f>S11/R11</f>
        <v>0.18337793168581773</v>
      </c>
      <c r="V11" s="16">
        <v>894</v>
      </c>
      <c r="W11" s="16">
        <v>69</v>
      </c>
      <c r="X11" s="16">
        <v>160</v>
      </c>
      <c r="Y11" s="16">
        <v>35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925</v>
      </c>
      <c r="AF11" s="16">
        <v>193</v>
      </c>
      <c r="AG11" s="24">
        <f>AF11/AD11</f>
        <v>7.7948303715670436E-2</v>
      </c>
      <c r="AH11" s="24">
        <f>AF11/AE11</f>
        <v>0.20864864864864865</v>
      </c>
      <c r="AI11" s="16">
        <v>107</v>
      </c>
      <c r="AJ11" s="16">
        <v>58</v>
      </c>
      <c r="AK11" s="16">
        <v>14</v>
      </c>
      <c r="AL11" s="16">
        <v>13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57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57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57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57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1465</v>
      </c>
      <c r="F23" s="21">
        <v>236</v>
      </c>
      <c r="G23" s="22">
        <f>F23/D23</f>
        <v>4.4536705038686543E-2</v>
      </c>
      <c r="H23" s="22">
        <f>F23/E23</f>
        <v>0.16109215017064846</v>
      </c>
      <c r="I23" s="21">
        <v>151</v>
      </c>
      <c r="J23" s="21">
        <v>45</v>
      </c>
      <c r="K23" s="21">
        <v>26</v>
      </c>
      <c r="L23" s="21">
        <v>14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1187</v>
      </c>
      <c r="S23" s="21">
        <v>182</v>
      </c>
      <c r="T23" s="22">
        <f>S23/Q23</f>
        <v>4.8160889124106904E-2</v>
      </c>
      <c r="U23" s="22">
        <f>S23/R23</f>
        <v>0.15332771693344566</v>
      </c>
      <c r="V23" s="21">
        <v>122</v>
      </c>
      <c r="W23" s="21">
        <v>29</v>
      </c>
      <c r="X23" s="21">
        <v>23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233</v>
      </c>
      <c r="AF23" s="21">
        <v>44</v>
      </c>
      <c r="AG23" s="22">
        <f>AF23/AD23</f>
        <v>3.2811334824757642E-2</v>
      </c>
      <c r="AH23" s="22">
        <f>AF23/AE23</f>
        <v>0.18884120171673821</v>
      </c>
      <c r="AI23" s="21">
        <v>21</v>
      </c>
      <c r="AJ23" s="21">
        <v>16</v>
      </c>
      <c r="AK23" s="21">
        <v>1</v>
      </c>
      <c r="AL23" s="21">
        <v>6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1653</v>
      </c>
      <c r="F24" s="21">
        <v>225</v>
      </c>
      <c r="G24" s="22">
        <f>F24/D24</f>
        <v>4.2460841668239289E-2</v>
      </c>
      <c r="H24" s="22">
        <f>F24/E24</f>
        <v>0.13611615245009073</v>
      </c>
      <c r="I24" s="21">
        <v>152</v>
      </c>
      <c r="J24" s="21">
        <v>41</v>
      </c>
      <c r="K24" s="21">
        <v>25</v>
      </c>
      <c r="L24" s="21">
        <v>7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1326</v>
      </c>
      <c r="S24" s="21">
        <v>178</v>
      </c>
      <c r="T24" s="22">
        <f>S24/Q24</f>
        <v>4.7102408044456208E-2</v>
      </c>
      <c r="U24" s="22">
        <f>S24/R24</f>
        <v>0.13423831070889894</v>
      </c>
      <c r="V24" s="21">
        <v>125</v>
      </c>
      <c r="W24" s="21">
        <v>24</v>
      </c>
      <c r="X24" s="21">
        <v>23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279</v>
      </c>
      <c r="AF24" s="21">
        <v>38</v>
      </c>
      <c r="AG24" s="22">
        <f>AF24/AD24</f>
        <v>2.8337061894108874E-2</v>
      </c>
      <c r="AH24" s="22">
        <f>AF24/AE24</f>
        <v>0.13620071684587814</v>
      </c>
      <c r="AI24" s="21">
        <v>20</v>
      </c>
      <c r="AJ24" s="21">
        <v>17</v>
      </c>
      <c r="AK24" s="21">
        <v>0</v>
      </c>
      <c r="AL24" s="21">
        <v>1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2458</v>
      </c>
      <c r="F25" s="21">
        <v>272</v>
      </c>
      <c r="G25" s="22">
        <f>F25/D25</f>
        <v>5.133043970560483E-2</v>
      </c>
      <c r="H25" s="22">
        <f>F25/E25</f>
        <v>0.11065907241659886</v>
      </c>
      <c r="I25" s="21">
        <v>189</v>
      </c>
      <c r="J25" s="21">
        <v>47</v>
      </c>
      <c r="K25" s="21">
        <v>28</v>
      </c>
      <c r="L25" s="21">
        <v>8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1910</v>
      </c>
      <c r="S25" s="21">
        <v>201</v>
      </c>
      <c r="T25" s="22">
        <f>S25/Q25</f>
        <v>5.3188674252447735E-2</v>
      </c>
      <c r="U25" s="22">
        <f>S25/R25</f>
        <v>0.10523560209424083</v>
      </c>
      <c r="V25" s="21">
        <v>154</v>
      </c>
      <c r="W25" s="21">
        <v>21</v>
      </c>
      <c r="X25" s="21">
        <v>21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476</v>
      </c>
      <c r="AF25" s="21">
        <v>61</v>
      </c>
      <c r="AG25" s="22">
        <f>AF25/AD25</f>
        <v>4.5488441461595822E-2</v>
      </c>
      <c r="AH25" s="22">
        <f>AF25/AE25</f>
        <v>0.12815126050420167</v>
      </c>
      <c r="AI25" s="21">
        <v>27</v>
      </c>
      <c r="AJ25" s="21">
        <v>26</v>
      </c>
      <c r="AK25" s="21">
        <v>5</v>
      </c>
      <c r="AL25" s="21">
        <v>3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4004</v>
      </c>
      <c r="F26" s="16">
        <v>333</v>
      </c>
      <c r="G26" s="24">
        <f>F26/D26</f>
        <v>6.2842045668994151E-2</v>
      </c>
      <c r="H26" s="24">
        <f>F26/E26</f>
        <v>8.3166833166833168E-2</v>
      </c>
      <c r="I26" s="16">
        <v>236</v>
      </c>
      <c r="J26" s="16">
        <v>52</v>
      </c>
      <c r="K26" s="16">
        <v>35</v>
      </c>
      <c r="L26" s="16">
        <v>10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3300</v>
      </c>
      <c r="S26" s="16">
        <v>244</v>
      </c>
      <c r="T26" s="24">
        <f>S26/Q26</f>
        <v>6.4567345858692782E-2</v>
      </c>
      <c r="U26" s="24">
        <f>S26/R26</f>
        <v>7.3939393939393944E-2</v>
      </c>
      <c r="V26" s="16">
        <v>189</v>
      </c>
      <c r="W26" s="16">
        <v>20</v>
      </c>
      <c r="X26" s="16">
        <v>29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597</v>
      </c>
      <c r="AF26" s="16">
        <v>78</v>
      </c>
      <c r="AG26" s="24">
        <f>AF26/AD26</f>
        <v>5.8165548098434001E-2</v>
      </c>
      <c r="AH26" s="24">
        <f>AF26/AE26</f>
        <v>0.1306532663316583</v>
      </c>
      <c r="AI26" s="16">
        <v>38</v>
      </c>
      <c r="AJ26" s="16">
        <v>32</v>
      </c>
      <c r="AK26" s="16">
        <v>4</v>
      </c>
      <c r="AL26" s="16">
        <v>4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57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57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57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57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2688</v>
      </c>
      <c r="F38" s="21">
        <v>557</v>
      </c>
      <c r="G38" s="22">
        <f>F38/D38</f>
        <v>0.11848542863220592</v>
      </c>
      <c r="H38" s="22">
        <f>F38/E38</f>
        <v>0.20721726190476192</v>
      </c>
      <c r="I38" s="21">
        <v>380</v>
      </c>
      <c r="J38" s="21">
        <v>38</v>
      </c>
      <c r="K38" s="21">
        <v>115</v>
      </c>
      <c r="L38" s="21">
        <v>14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2558</v>
      </c>
      <c r="S38" s="15">
        <v>532</v>
      </c>
      <c r="T38" s="28">
        <f>S38/Q38</f>
        <v>0.15366839976891969</v>
      </c>
      <c r="U38" s="28">
        <f>S38/R38</f>
        <v>0.20797498045347929</v>
      </c>
      <c r="V38" s="15">
        <v>368</v>
      </c>
      <c r="W38" s="15">
        <v>34</v>
      </c>
      <c r="X38" s="15">
        <v>108</v>
      </c>
      <c r="Y38" s="15">
        <v>12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72</v>
      </c>
      <c r="AF38" s="21">
        <v>13</v>
      </c>
      <c r="AG38" s="22">
        <f>AF38/AD38</f>
        <v>1.145374449339207E-2</v>
      </c>
      <c r="AH38" s="22">
        <f>AF38/AE38</f>
        <v>0.18055555555555555</v>
      </c>
      <c r="AI38" s="21">
        <v>5</v>
      </c>
      <c r="AJ38" s="21">
        <v>4</v>
      </c>
      <c r="AK38" s="21">
        <v>2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12</v>
      </c>
      <c r="AT38" s="22">
        <f>AS38/AQ38</f>
        <v>0.15384615384615385</v>
      </c>
      <c r="AU38" s="22">
        <f>AS38/AR38</f>
        <v>0.20689655172413793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2787</v>
      </c>
      <c r="F39" s="21">
        <v>554</v>
      </c>
      <c r="G39" s="22">
        <f>F39/D39</f>
        <v>0.11784726653903425</v>
      </c>
      <c r="H39" s="22">
        <f>F39/E39</f>
        <v>0.1987800502332257</v>
      </c>
      <c r="I39" s="21">
        <v>384</v>
      </c>
      <c r="J39" s="21">
        <v>37</v>
      </c>
      <c r="K39" s="21">
        <v>107</v>
      </c>
      <c r="L39" s="21">
        <v>16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2649</v>
      </c>
      <c r="S39" s="21">
        <v>531</v>
      </c>
      <c r="T39" s="22">
        <f>S39/Q39</f>
        <v>0.15337954939341422</v>
      </c>
      <c r="U39" s="22">
        <f>S39/R39</f>
        <v>0.20045300113250283</v>
      </c>
      <c r="V39" s="21">
        <v>373</v>
      </c>
      <c r="W39" s="21">
        <v>33</v>
      </c>
      <c r="X39" s="21">
        <v>101</v>
      </c>
      <c r="Y39" s="21">
        <v>14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77</v>
      </c>
      <c r="AF39" s="21">
        <v>11</v>
      </c>
      <c r="AG39" s="22">
        <f>AF39/AD39</f>
        <v>9.6916299559471359E-3</v>
      </c>
      <c r="AH39" s="22">
        <f>AF39/AE39</f>
        <v>0.14285714285714285</v>
      </c>
      <c r="AI39" s="21">
        <v>4</v>
      </c>
      <c r="AJ39" s="21">
        <v>4</v>
      </c>
      <c r="AK39" s="21">
        <v>1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3228</v>
      </c>
      <c r="F40" s="21">
        <v>740</v>
      </c>
      <c r="G40" s="22">
        <f>F40/D40</f>
        <v>0.15741331631567751</v>
      </c>
      <c r="H40" s="22">
        <f>F40/E40</f>
        <v>0.22924411400247832</v>
      </c>
      <c r="I40" s="21">
        <v>527</v>
      </c>
      <c r="J40" s="21">
        <v>48</v>
      </c>
      <c r="K40" s="21">
        <v>128</v>
      </c>
      <c r="L40" s="21">
        <v>28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2957</v>
      </c>
      <c r="S40" s="21">
        <v>671</v>
      </c>
      <c r="T40" s="22">
        <f>S40/Q40</f>
        <v>0.19381860196418255</v>
      </c>
      <c r="U40" s="22">
        <f>S40/R40</f>
        <v>0.22691917483936422</v>
      </c>
      <c r="V40" s="21">
        <v>498</v>
      </c>
      <c r="W40" s="21">
        <v>34</v>
      </c>
      <c r="X40" s="21">
        <v>111</v>
      </c>
      <c r="Y40" s="21">
        <v>19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203</v>
      </c>
      <c r="AF40" s="21">
        <v>55</v>
      </c>
      <c r="AG40" s="22">
        <f>AF40/AD40</f>
        <v>4.8458149779735685E-2</v>
      </c>
      <c r="AH40" s="22">
        <f>AF40/AE40</f>
        <v>0.27093596059113301</v>
      </c>
      <c r="AI40" s="21">
        <v>22</v>
      </c>
      <c r="AJ40" s="21">
        <v>14</v>
      </c>
      <c r="AK40" s="21">
        <v>10</v>
      </c>
      <c r="AL40" s="21">
        <v>9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3456</v>
      </c>
      <c r="F41" s="16">
        <v>1054</v>
      </c>
      <c r="G41" s="24">
        <f>F41/D41</f>
        <v>0.22420761540097853</v>
      </c>
      <c r="H41" s="24">
        <f>F41/E41</f>
        <v>0.30497685185185186</v>
      </c>
      <c r="I41" s="16">
        <v>783</v>
      </c>
      <c r="J41" s="16">
        <v>75</v>
      </c>
      <c r="K41" s="16">
        <v>150</v>
      </c>
      <c r="L41" s="16">
        <v>38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3053</v>
      </c>
      <c r="S41" s="16">
        <v>921</v>
      </c>
      <c r="T41" s="24">
        <f>S41/Q41</f>
        <v>0.26603119584055457</v>
      </c>
      <c r="U41" s="24">
        <f>S41/R41</f>
        <v>0.30167048804454633</v>
      </c>
      <c r="V41" s="16">
        <v>705</v>
      </c>
      <c r="W41" s="16">
        <v>49</v>
      </c>
      <c r="X41" s="16">
        <v>131</v>
      </c>
      <c r="Y41" s="16">
        <v>29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328</v>
      </c>
      <c r="AF41" s="16">
        <v>115</v>
      </c>
      <c r="AG41" s="24">
        <f>AF41/AD41</f>
        <v>0.1013215859030837</v>
      </c>
      <c r="AH41" s="24">
        <f>AF41/AE41</f>
        <v>0.35060975609756095</v>
      </c>
      <c r="AI41" s="16">
        <v>69</v>
      </c>
      <c r="AJ41" s="16">
        <v>26</v>
      </c>
      <c r="AK41" s="16">
        <v>10</v>
      </c>
      <c r="AL41" s="16">
        <v>9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57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57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548</v>
      </c>
      <c r="F53" s="21">
        <v>113</v>
      </c>
      <c r="G53" s="22">
        <f>F53/D53</f>
        <v>7.766323024054983E-2</v>
      </c>
      <c r="H53" s="22">
        <f>F53/E53</f>
        <v>0.20620437956204379</v>
      </c>
      <c r="I53" s="21">
        <v>65</v>
      </c>
      <c r="J53" s="21">
        <v>12</v>
      </c>
      <c r="K53" s="21">
        <v>31</v>
      </c>
      <c r="L53" s="21">
        <v>4</v>
      </c>
      <c r="M53" s="20">
        <v>1</v>
      </c>
      <c r="O53" s="19">
        <v>1</v>
      </c>
      <c r="P53" s="20" t="s">
        <v>32</v>
      </c>
      <c r="Q53" s="21">
        <v>794</v>
      </c>
      <c r="R53" s="21">
        <v>170</v>
      </c>
      <c r="S53" s="21">
        <v>31</v>
      </c>
      <c r="T53" s="22">
        <f>S53/Q53</f>
        <v>3.9042821158690177E-2</v>
      </c>
      <c r="U53" s="22">
        <f>S53/R53</f>
        <v>0.18235294117647058</v>
      </c>
      <c r="V53" s="21">
        <v>14</v>
      </c>
      <c r="W53" s="21">
        <v>6</v>
      </c>
      <c r="X53" s="21">
        <v>9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378</v>
      </c>
      <c r="AF53" s="21">
        <v>82</v>
      </c>
      <c r="AG53" s="22">
        <f>AF53/AD53</f>
        <v>0.12405446293494705</v>
      </c>
      <c r="AH53" s="22">
        <f>AF53/AE53</f>
        <v>0.21693121693121692</v>
      </c>
      <c r="AI53" s="21">
        <v>51</v>
      </c>
      <c r="AJ53" s="21">
        <v>6</v>
      </c>
      <c r="AK53" s="21">
        <v>22</v>
      </c>
      <c r="AL53" s="21">
        <v>2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607</v>
      </c>
      <c r="F54" s="21">
        <v>112</v>
      </c>
      <c r="G54" s="22">
        <f>F54/D54</f>
        <v>7.6975945017182135E-2</v>
      </c>
      <c r="H54" s="22">
        <f>F54/E54</f>
        <v>0.18451400329489293</v>
      </c>
      <c r="I54" s="21">
        <v>67</v>
      </c>
      <c r="J54" s="21">
        <v>11</v>
      </c>
      <c r="K54" s="21">
        <v>31</v>
      </c>
      <c r="L54" s="21">
        <v>2</v>
      </c>
      <c r="M54" s="20">
        <v>1</v>
      </c>
      <c r="O54" s="19">
        <v>2</v>
      </c>
      <c r="P54" s="20" t="s">
        <v>33</v>
      </c>
      <c r="Q54" s="21">
        <v>794</v>
      </c>
      <c r="R54" s="21">
        <v>213</v>
      </c>
      <c r="S54" s="21">
        <v>30</v>
      </c>
      <c r="T54" s="22">
        <f>S54/Q54</f>
        <v>3.7783375314861464E-2</v>
      </c>
      <c r="U54" s="22">
        <f>S54/R54</f>
        <v>0.14084507042253522</v>
      </c>
      <c r="V54" s="21">
        <v>15</v>
      </c>
      <c r="W54" s="21">
        <v>6</v>
      </c>
      <c r="X54" s="21">
        <v>9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394</v>
      </c>
      <c r="AF54" s="21">
        <v>82</v>
      </c>
      <c r="AG54" s="22">
        <f>AF54/AD54</f>
        <v>0.12405446293494705</v>
      </c>
      <c r="AH54" s="22">
        <f>AF54/AE54</f>
        <v>0.20812182741116753</v>
      </c>
      <c r="AI54" s="21">
        <v>52</v>
      </c>
      <c r="AJ54" s="21">
        <v>5</v>
      </c>
      <c r="AK54" s="21">
        <v>22</v>
      </c>
      <c r="AL54" s="21">
        <v>2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804</v>
      </c>
      <c r="F55" s="21">
        <v>130</v>
      </c>
      <c r="G55" s="22">
        <f>F55/D55</f>
        <v>8.9347079037800689E-2</v>
      </c>
      <c r="H55" s="22">
        <f>F55/E55</f>
        <v>0.16169154228855723</v>
      </c>
      <c r="I55" s="21">
        <v>83</v>
      </c>
      <c r="J55" s="21">
        <v>8</v>
      </c>
      <c r="K55" s="21">
        <v>32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335</v>
      </c>
      <c r="S55" s="21">
        <v>33</v>
      </c>
      <c r="T55" s="22">
        <f>S55/Q55</f>
        <v>4.1561712846347604E-2</v>
      </c>
      <c r="U55" s="22">
        <f>S55/R55</f>
        <v>9.8507462686567168E-2</v>
      </c>
      <c r="V55" s="21">
        <v>20</v>
      </c>
      <c r="W55" s="21">
        <v>4</v>
      </c>
      <c r="X55" s="21">
        <v>9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469</v>
      </c>
      <c r="AF55" s="21">
        <v>97</v>
      </c>
      <c r="AG55" s="22">
        <f>AF55/AD55</f>
        <v>0.14674735249621784</v>
      </c>
      <c r="AH55" s="22">
        <f>AF55/AE55</f>
        <v>0.2068230277185501</v>
      </c>
      <c r="AI55" s="21">
        <v>63</v>
      </c>
      <c r="AJ55" s="21">
        <v>4</v>
      </c>
      <c r="AK55" s="21">
        <v>23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1139</v>
      </c>
      <c r="F56" s="16">
        <v>176</v>
      </c>
      <c r="G56" s="24">
        <f>F56/D56</f>
        <v>0.12096219931271478</v>
      </c>
      <c r="H56" s="24">
        <f>F56/E56</f>
        <v>0.15452151009657594</v>
      </c>
      <c r="I56" s="16">
        <v>122</v>
      </c>
      <c r="J56" s="16">
        <v>14</v>
      </c>
      <c r="K56" s="16">
        <v>33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639</v>
      </c>
      <c r="S56" s="16">
        <v>40</v>
      </c>
      <c r="T56" s="24">
        <f>S56/Q56</f>
        <v>5.0377833753148617E-2</v>
      </c>
      <c r="U56" s="24">
        <f>S56/R56</f>
        <v>6.2597809076682318E-2</v>
      </c>
      <c r="V56" s="16">
        <v>26</v>
      </c>
      <c r="W56" s="16">
        <v>3</v>
      </c>
      <c r="X56" s="16">
        <v>11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500</v>
      </c>
      <c r="AF56" s="16">
        <v>136</v>
      </c>
      <c r="AG56" s="24">
        <f>AF56/AD56</f>
        <v>0.20574886535552195</v>
      </c>
      <c r="AH56" s="24">
        <f>AF56/AE56</f>
        <v>0.27200000000000002</v>
      </c>
      <c r="AI56" s="16">
        <v>96</v>
      </c>
      <c r="AJ56" s="16">
        <v>11</v>
      </c>
      <c r="AK56" s="16">
        <v>22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57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57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384</v>
      </c>
      <c r="F68" s="21">
        <v>64</v>
      </c>
      <c r="G68" s="22">
        <f>F68/D68</f>
        <v>7.8527607361963195E-2</v>
      </c>
      <c r="H68" s="22">
        <f>F68/E68</f>
        <v>0.16666666666666666</v>
      </c>
      <c r="I68" s="21">
        <v>51</v>
      </c>
      <c r="J68" s="21">
        <v>4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119</v>
      </c>
      <c r="S68" s="21">
        <v>5</v>
      </c>
      <c r="T68" s="22">
        <f>S68/Q68</f>
        <v>1.1337868480725623E-2</v>
      </c>
      <c r="U68" s="22">
        <f>S68/R68</f>
        <v>4.2016806722689079E-2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265</v>
      </c>
      <c r="AF68" s="21">
        <v>59</v>
      </c>
      <c r="AG68" s="22">
        <f>AF68/AD68</f>
        <v>0.15775401069518716</v>
      </c>
      <c r="AH68" s="22">
        <f>AF68/AE68</f>
        <v>0.22264150943396227</v>
      </c>
      <c r="AI68" s="21">
        <v>48</v>
      </c>
      <c r="AJ68" s="21">
        <v>2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401</v>
      </c>
      <c r="F69" s="21">
        <v>66</v>
      </c>
      <c r="G69" s="22">
        <f>F69/D69</f>
        <v>8.0981595092024544E-2</v>
      </c>
      <c r="H69" s="22">
        <f>F69/E69</f>
        <v>0.16458852867830423</v>
      </c>
      <c r="I69" s="21">
        <v>52</v>
      </c>
      <c r="J69" s="21">
        <v>4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131</v>
      </c>
      <c r="S69" s="21">
        <v>5</v>
      </c>
      <c r="T69" s="22">
        <f>S69/Q69</f>
        <v>1.1337868480725623E-2</v>
      </c>
      <c r="U69" s="22">
        <f>S69/R69</f>
        <v>3.8167938931297711E-2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270</v>
      </c>
      <c r="AF69" s="21">
        <v>61</v>
      </c>
      <c r="AG69" s="22">
        <f>AF69/AD69</f>
        <v>0.16310160427807488</v>
      </c>
      <c r="AH69" s="22">
        <f>AF69/AE69</f>
        <v>0.22592592592592592</v>
      </c>
      <c r="AI69" s="21">
        <v>49</v>
      </c>
      <c r="AJ69" s="21">
        <v>2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508</v>
      </c>
      <c r="F70" s="21">
        <v>83</v>
      </c>
      <c r="G70" s="22">
        <f>F70/D70</f>
        <v>0.10184049079754601</v>
      </c>
      <c r="H70" s="22">
        <f>F70/E70</f>
        <v>0.16338582677165353</v>
      </c>
      <c r="I70" s="21">
        <v>64</v>
      </c>
      <c r="J70" s="21">
        <v>5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201</v>
      </c>
      <c r="S70" s="21">
        <v>7</v>
      </c>
      <c r="T70" s="22">
        <f>S70/Q70</f>
        <v>1.5873015873015872E-2</v>
      </c>
      <c r="U70" s="22">
        <f>S70/R70</f>
        <v>3.482587064676617E-2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307</v>
      </c>
      <c r="AF70" s="21">
        <v>76</v>
      </c>
      <c r="AG70" s="22">
        <f>AF70/AD70</f>
        <v>0.20320855614973263</v>
      </c>
      <c r="AH70" s="22">
        <f>AF70/AE70</f>
        <v>0.24755700325732899</v>
      </c>
      <c r="AI70" s="21">
        <v>58</v>
      </c>
      <c r="AJ70" s="21">
        <v>4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697</v>
      </c>
      <c r="F71" s="16">
        <v>115</v>
      </c>
      <c r="G71" s="24">
        <f>F71/D71</f>
        <v>0.1411042944785276</v>
      </c>
      <c r="H71" s="24">
        <f>F71/E71</f>
        <v>0.16499282639885221</v>
      </c>
      <c r="I71" s="16">
        <v>88</v>
      </c>
      <c r="J71" s="16">
        <v>6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382</v>
      </c>
      <c r="S71" s="16">
        <v>8</v>
      </c>
      <c r="T71" s="24">
        <f>S71/Q71</f>
        <v>1.8140589569160998E-2</v>
      </c>
      <c r="U71" s="24">
        <f>S71/R71</f>
        <v>2.0942408376963352E-2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315</v>
      </c>
      <c r="AF71" s="16">
        <v>107</v>
      </c>
      <c r="AG71" s="24">
        <f>AF71/AD71</f>
        <v>0.28609625668449196</v>
      </c>
      <c r="AH71" s="24">
        <f>AF71/AE71</f>
        <v>0.3396825396825397</v>
      </c>
      <c r="AI71" s="16">
        <v>83</v>
      </c>
      <c r="AJ71" s="16">
        <v>5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58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58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58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58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58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4206</v>
      </c>
      <c r="F8" s="21">
        <v>1490</v>
      </c>
      <c r="G8" s="22">
        <f>F8/D8</f>
        <v>0.14899999999999999</v>
      </c>
      <c r="H8" s="22">
        <f>F8/E8</f>
        <v>0.35425582501188779</v>
      </c>
      <c r="I8" s="21">
        <v>621</v>
      </c>
      <c r="J8" s="21">
        <v>141</v>
      </c>
      <c r="K8" s="21">
        <v>573</v>
      </c>
      <c r="L8" s="21">
        <v>132</v>
      </c>
      <c r="M8" s="20">
        <v>23</v>
      </c>
      <c r="N8" s="7"/>
      <c r="O8" s="19">
        <v>1</v>
      </c>
      <c r="P8" s="20" t="s">
        <v>32</v>
      </c>
      <c r="Q8" s="21">
        <v>7241</v>
      </c>
      <c r="R8" s="21">
        <v>3763</v>
      </c>
      <c r="S8" s="21">
        <v>1317</v>
      </c>
      <c r="T8" s="22">
        <f>S8/Q8</f>
        <v>0.18188095566910648</v>
      </c>
      <c r="U8" s="22">
        <f>S8/R8</f>
        <v>0.3499867127292054</v>
      </c>
      <c r="V8" s="21">
        <v>562</v>
      </c>
      <c r="W8" s="21">
        <v>83</v>
      </c>
      <c r="X8" s="21">
        <v>556</v>
      </c>
      <c r="Y8" s="21">
        <v>93</v>
      </c>
      <c r="Z8" s="20">
        <v>23</v>
      </c>
      <c r="AA8" s="7"/>
      <c r="AB8" s="19">
        <v>1</v>
      </c>
      <c r="AC8" s="20" t="s">
        <v>32</v>
      </c>
      <c r="AD8" s="21">
        <v>2476</v>
      </c>
      <c r="AE8" s="21">
        <v>340</v>
      </c>
      <c r="AF8" s="21">
        <v>151</v>
      </c>
      <c r="AG8" s="22">
        <f>AF8/AD8</f>
        <v>6.0985460420032313E-2</v>
      </c>
      <c r="AH8" s="22">
        <f>AF8/AE8</f>
        <v>0.44411764705882351</v>
      </c>
      <c r="AI8" s="21">
        <v>44</v>
      </c>
      <c r="AJ8" s="21">
        <v>58</v>
      </c>
      <c r="AK8" s="21">
        <v>10</v>
      </c>
      <c r="AL8" s="21">
        <v>39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22</v>
      </c>
      <c r="AT8" s="22">
        <f>AS8/AQ8</f>
        <v>0.10426540284360189</v>
      </c>
      <c r="AU8" s="22">
        <f>AS8/AR8</f>
        <v>0.21359223300970873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4480</v>
      </c>
      <c r="F9" s="21">
        <v>1548</v>
      </c>
      <c r="G9" s="22">
        <f>F9/D9</f>
        <v>0.15479999999999999</v>
      </c>
      <c r="H9" s="22">
        <f>F9/E9</f>
        <v>0.34553571428571428</v>
      </c>
      <c r="I9" s="21">
        <v>656</v>
      </c>
      <c r="J9" s="21">
        <v>140</v>
      </c>
      <c r="K9" s="21">
        <v>587</v>
      </c>
      <c r="L9" s="21">
        <v>134</v>
      </c>
      <c r="M9" s="20">
        <v>31</v>
      </c>
      <c r="N9" s="7"/>
      <c r="O9" s="19">
        <v>2</v>
      </c>
      <c r="P9" s="20" t="s">
        <v>33</v>
      </c>
      <c r="Q9" s="21">
        <v>7241</v>
      </c>
      <c r="R9" s="21">
        <v>3972</v>
      </c>
      <c r="S9" s="21">
        <v>1383</v>
      </c>
      <c r="T9" s="22">
        <f>S9/Q9</f>
        <v>0.19099571882336694</v>
      </c>
      <c r="U9" s="22">
        <f>S9/R9</f>
        <v>0.34818731117824775</v>
      </c>
      <c r="V9" s="21">
        <v>604</v>
      </c>
      <c r="W9" s="21">
        <v>73</v>
      </c>
      <c r="X9" s="21">
        <v>574</v>
      </c>
      <c r="Y9" s="21">
        <v>103</v>
      </c>
      <c r="Z9" s="20">
        <v>29</v>
      </c>
      <c r="AA9" s="7"/>
      <c r="AB9" s="19">
        <v>2</v>
      </c>
      <c r="AC9" s="20" t="s">
        <v>33</v>
      </c>
      <c r="AD9" s="21">
        <v>2476</v>
      </c>
      <c r="AE9" s="21">
        <v>399</v>
      </c>
      <c r="AF9" s="21">
        <v>144</v>
      </c>
      <c r="AG9" s="22">
        <f>AF9/AD9</f>
        <v>5.8158319870759291E-2</v>
      </c>
      <c r="AH9" s="22">
        <f>AF9/AE9</f>
        <v>0.36090225563909772</v>
      </c>
      <c r="AI9" s="21">
        <v>38</v>
      </c>
      <c r="AJ9" s="21">
        <v>67</v>
      </c>
      <c r="AK9" s="21">
        <v>6</v>
      </c>
      <c r="AL9" s="21">
        <v>31</v>
      </c>
      <c r="AM9" s="20">
        <v>2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5775</v>
      </c>
      <c r="F10" s="21">
        <v>1853</v>
      </c>
      <c r="G10" s="22">
        <f>F10/D10</f>
        <v>0.18529999999999999</v>
      </c>
      <c r="H10" s="22">
        <f>F10/E10</f>
        <v>0.32086580086580085</v>
      </c>
      <c r="I10" s="21">
        <v>839</v>
      </c>
      <c r="J10" s="21">
        <v>190</v>
      </c>
      <c r="K10" s="21">
        <v>639</v>
      </c>
      <c r="L10" s="21">
        <v>160</v>
      </c>
      <c r="M10" s="20">
        <v>25</v>
      </c>
      <c r="N10" s="7"/>
      <c r="O10" s="19">
        <v>3</v>
      </c>
      <c r="P10" s="20" t="s">
        <v>34</v>
      </c>
      <c r="Q10" s="21">
        <v>7241</v>
      </c>
      <c r="R10" s="21">
        <v>4916</v>
      </c>
      <c r="S10" s="21">
        <v>1560</v>
      </c>
      <c r="T10" s="22">
        <f>S10/Q10</f>
        <v>0.21543985637342908</v>
      </c>
      <c r="U10" s="22">
        <f>S10/R10</f>
        <v>0.31733116354759966</v>
      </c>
      <c r="V10" s="21">
        <v>743</v>
      </c>
      <c r="W10" s="21">
        <v>91</v>
      </c>
      <c r="X10" s="21">
        <v>608</v>
      </c>
      <c r="Y10" s="21">
        <v>94</v>
      </c>
      <c r="Z10" s="20">
        <v>24</v>
      </c>
      <c r="AA10" s="7"/>
      <c r="AB10" s="19">
        <v>3</v>
      </c>
      <c r="AC10" s="20" t="s">
        <v>34</v>
      </c>
      <c r="AD10" s="21">
        <v>2476</v>
      </c>
      <c r="AE10" s="21">
        <v>719</v>
      </c>
      <c r="AF10" s="21">
        <v>269</v>
      </c>
      <c r="AG10" s="22">
        <f>AF10/AD10</f>
        <v>0.10864297253634896</v>
      </c>
      <c r="AH10" s="22">
        <f>AF10/AE10</f>
        <v>0.37413073713490957</v>
      </c>
      <c r="AI10" s="21">
        <v>81</v>
      </c>
      <c r="AJ10" s="21">
        <v>99</v>
      </c>
      <c r="AK10" s="21">
        <v>22</v>
      </c>
      <c r="AL10" s="21">
        <v>66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7589</v>
      </c>
      <c r="F11" s="16">
        <v>2189</v>
      </c>
      <c r="G11" s="24">
        <f>F11/D11</f>
        <v>0.21890000000000001</v>
      </c>
      <c r="H11" s="24">
        <f>F11/E11</f>
        <v>0.28844380023718541</v>
      </c>
      <c r="I11" s="16">
        <v>1162</v>
      </c>
      <c r="J11" s="16">
        <v>213</v>
      </c>
      <c r="K11" s="16">
        <v>622</v>
      </c>
      <c r="L11" s="16">
        <v>175</v>
      </c>
      <c r="M11" s="17">
        <v>17</v>
      </c>
      <c r="N11" s="7"/>
      <c r="O11" s="23">
        <v>4</v>
      </c>
      <c r="P11" s="17" t="s">
        <v>35</v>
      </c>
      <c r="Q11" s="16">
        <v>7241</v>
      </c>
      <c r="R11" s="16">
        <v>6402</v>
      </c>
      <c r="S11" s="16">
        <v>1776</v>
      </c>
      <c r="T11" s="24">
        <f>S11/Q11</f>
        <v>0.24526999033282695</v>
      </c>
      <c r="U11" s="24">
        <f>S11/R11</f>
        <v>0.27741330834114342</v>
      </c>
      <c r="V11" s="16">
        <v>996</v>
      </c>
      <c r="W11" s="16">
        <v>88</v>
      </c>
      <c r="X11" s="16">
        <v>573</v>
      </c>
      <c r="Y11" s="16">
        <v>103</v>
      </c>
      <c r="Z11" s="17">
        <v>16</v>
      </c>
      <c r="AA11" s="7"/>
      <c r="AB11" s="23">
        <v>4</v>
      </c>
      <c r="AC11" s="17" t="s">
        <v>35</v>
      </c>
      <c r="AD11" s="16">
        <v>2476</v>
      </c>
      <c r="AE11" s="16">
        <v>1005</v>
      </c>
      <c r="AF11" s="16">
        <v>384</v>
      </c>
      <c r="AG11" s="24">
        <f>AF11/AD11</f>
        <v>0.15508885298869143</v>
      </c>
      <c r="AH11" s="24">
        <f>AF11/AE11</f>
        <v>0.38208955223880597</v>
      </c>
      <c r="AI11" s="16">
        <v>148</v>
      </c>
      <c r="AJ11" s="16">
        <v>125</v>
      </c>
      <c r="AK11" s="16">
        <v>38</v>
      </c>
      <c r="AL11" s="16">
        <v>72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58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58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58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58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58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1495</v>
      </c>
      <c r="F23" s="21">
        <v>517</v>
      </c>
      <c r="G23" s="22">
        <f>F23/D23</f>
        <v>9.7565578411020953E-2</v>
      </c>
      <c r="H23" s="22">
        <f>F23/E23</f>
        <v>0.34581939799331102</v>
      </c>
      <c r="I23" s="21">
        <v>203</v>
      </c>
      <c r="J23" s="21">
        <v>99</v>
      </c>
      <c r="K23" s="21">
        <v>129</v>
      </c>
      <c r="L23" s="21">
        <v>86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1193</v>
      </c>
      <c r="S23" s="21">
        <v>387</v>
      </c>
      <c r="T23" s="22">
        <f>S23/Q23</f>
        <v>0.10240804445620534</v>
      </c>
      <c r="U23" s="22">
        <f>S23/R23</f>
        <v>0.32439228834870076</v>
      </c>
      <c r="V23" s="21">
        <v>161</v>
      </c>
      <c r="W23" s="21">
        <v>47</v>
      </c>
      <c r="X23" s="21">
        <v>121</v>
      </c>
      <c r="Y23" s="21">
        <v>58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257</v>
      </c>
      <c r="AF23" s="21">
        <v>120</v>
      </c>
      <c r="AG23" s="22">
        <f>AF23/AD23</f>
        <v>8.9485458612975396E-2</v>
      </c>
      <c r="AH23" s="22">
        <f>AF23/AE23</f>
        <v>0.46692607003891051</v>
      </c>
      <c r="AI23" s="21">
        <v>34</v>
      </c>
      <c r="AJ23" s="21">
        <v>52</v>
      </c>
      <c r="AK23" s="21">
        <v>6</v>
      </c>
      <c r="AL23" s="21">
        <v>28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1691</v>
      </c>
      <c r="F24" s="21">
        <v>520</v>
      </c>
      <c r="G24" s="22">
        <f>F24/D24</f>
        <v>9.8131722966597473E-2</v>
      </c>
      <c r="H24" s="22">
        <f>F24/E24</f>
        <v>0.30751034890597279</v>
      </c>
      <c r="I24" s="21">
        <v>222</v>
      </c>
      <c r="J24" s="21">
        <v>97</v>
      </c>
      <c r="K24" s="21">
        <v>121</v>
      </c>
      <c r="L24" s="21">
        <v>80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1330</v>
      </c>
      <c r="S24" s="21">
        <v>395</v>
      </c>
      <c r="T24" s="22">
        <f>S24/Q24</f>
        <v>0.10452500661550675</v>
      </c>
      <c r="U24" s="22">
        <f>S24/R24</f>
        <v>0.29699248120300753</v>
      </c>
      <c r="V24" s="21">
        <v>187</v>
      </c>
      <c r="W24" s="21">
        <v>38</v>
      </c>
      <c r="X24" s="21">
        <v>116</v>
      </c>
      <c r="Y24" s="21">
        <v>54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313</v>
      </c>
      <c r="AF24" s="21">
        <v>116</v>
      </c>
      <c r="AG24" s="22">
        <f>AF24/AD24</f>
        <v>8.6502609992542875E-2</v>
      </c>
      <c r="AH24" s="22">
        <f>AF24/AE24</f>
        <v>0.37060702875399359</v>
      </c>
      <c r="AI24" s="21">
        <v>28</v>
      </c>
      <c r="AJ24" s="21">
        <v>59</v>
      </c>
      <c r="AK24" s="21">
        <v>3</v>
      </c>
      <c r="AL24" s="21">
        <v>26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2508</v>
      </c>
      <c r="F25" s="21">
        <v>604</v>
      </c>
      <c r="G25" s="22">
        <f>F25/D25</f>
        <v>0.11398377052274014</v>
      </c>
      <c r="H25" s="22">
        <f>F25/E25</f>
        <v>0.24082934609250398</v>
      </c>
      <c r="I25" s="21">
        <v>256</v>
      </c>
      <c r="J25" s="21">
        <v>111</v>
      </c>
      <c r="K25" s="21">
        <v>146</v>
      </c>
      <c r="L25" s="21">
        <v>91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1939</v>
      </c>
      <c r="S25" s="21">
        <v>437</v>
      </c>
      <c r="T25" s="22">
        <f>S25/Q25</f>
        <v>0.11563905795183911</v>
      </c>
      <c r="U25" s="22">
        <f>S25/R25</f>
        <v>0.22537390407426508</v>
      </c>
      <c r="V25" s="21">
        <v>205</v>
      </c>
      <c r="W25" s="21">
        <v>45</v>
      </c>
      <c r="X25" s="21">
        <v>133</v>
      </c>
      <c r="Y25" s="21">
        <v>54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497</v>
      </c>
      <c r="AF25" s="21">
        <v>157</v>
      </c>
      <c r="AG25" s="22">
        <f>AF25/AD25</f>
        <v>0.11707680835197613</v>
      </c>
      <c r="AH25" s="22">
        <f>AF25/AE25</f>
        <v>0.31589537223340042</v>
      </c>
      <c r="AI25" s="21">
        <v>43</v>
      </c>
      <c r="AJ25" s="21">
        <v>66</v>
      </c>
      <c r="AK25" s="21">
        <v>11</v>
      </c>
      <c r="AL25" s="21">
        <v>37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4058</v>
      </c>
      <c r="F26" s="16">
        <v>667</v>
      </c>
      <c r="G26" s="24">
        <f>F26/D26</f>
        <v>0.12587280618984714</v>
      </c>
      <c r="H26" s="24">
        <f>F26/E26</f>
        <v>0.16436668309512076</v>
      </c>
      <c r="I26" s="16">
        <v>318</v>
      </c>
      <c r="J26" s="16">
        <v>114</v>
      </c>
      <c r="K26" s="16">
        <v>150</v>
      </c>
      <c r="L26" s="16">
        <v>85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3312</v>
      </c>
      <c r="S26" s="16">
        <v>463</v>
      </c>
      <c r="T26" s="24">
        <f>S26/Q26</f>
        <v>0.12251918496956866</v>
      </c>
      <c r="U26" s="24">
        <f>S26/R26</f>
        <v>0.13979468599033817</v>
      </c>
      <c r="V26" s="16">
        <v>247</v>
      </c>
      <c r="W26" s="16">
        <v>35</v>
      </c>
      <c r="X26" s="16">
        <v>132</v>
      </c>
      <c r="Y26" s="16">
        <v>49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639</v>
      </c>
      <c r="AF26" s="16">
        <v>193</v>
      </c>
      <c r="AG26" s="24">
        <f>AF26/AD26</f>
        <v>0.14392244593586875</v>
      </c>
      <c r="AH26" s="24">
        <f>AF26/AE26</f>
        <v>0.30203442879499215</v>
      </c>
      <c r="AI26" s="16">
        <v>62</v>
      </c>
      <c r="AJ26" s="16">
        <v>79</v>
      </c>
      <c r="AK26" s="16">
        <v>16</v>
      </c>
      <c r="AL26" s="16">
        <v>36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58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58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58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58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58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2711</v>
      </c>
      <c r="F38" s="21">
        <v>973</v>
      </c>
      <c r="G38" s="22">
        <f>F38/D38</f>
        <v>0.20697723888534356</v>
      </c>
      <c r="H38" s="22">
        <f>F38/E38</f>
        <v>0.35890815197344156</v>
      </c>
      <c r="I38" s="21">
        <v>418</v>
      </c>
      <c r="J38" s="21">
        <v>42</v>
      </c>
      <c r="K38" s="21">
        <v>444</v>
      </c>
      <c r="L38" s="21">
        <v>46</v>
      </c>
      <c r="M38" s="20">
        <v>23</v>
      </c>
      <c r="N38" s="7"/>
      <c r="O38" s="19">
        <v>1</v>
      </c>
      <c r="P38" s="20" t="s">
        <v>32</v>
      </c>
      <c r="Q38" s="13">
        <v>3462</v>
      </c>
      <c r="R38" s="15">
        <v>2570</v>
      </c>
      <c r="S38" s="15">
        <v>930</v>
      </c>
      <c r="T38" s="28">
        <f>S38/Q38</f>
        <v>0.268630849220104</v>
      </c>
      <c r="U38" s="28">
        <f>S38/R38</f>
        <v>0.36186770428015563</v>
      </c>
      <c r="V38" s="15">
        <v>401</v>
      </c>
      <c r="W38" s="15">
        <v>36</v>
      </c>
      <c r="X38" s="15">
        <v>435</v>
      </c>
      <c r="Y38" s="15">
        <v>35</v>
      </c>
      <c r="Z38" s="14">
        <v>23</v>
      </c>
      <c r="AA38" s="7"/>
      <c r="AB38" s="19">
        <v>1</v>
      </c>
      <c r="AC38" s="20" t="s">
        <v>32</v>
      </c>
      <c r="AD38" s="21">
        <v>1135</v>
      </c>
      <c r="AE38" s="21">
        <v>83</v>
      </c>
      <c r="AF38" s="21">
        <v>31</v>
      </c>
      <c r="AG38" s="22">
        <f>AF38/AD38</f>
        <v>2.7312775330396475E-2</v>
      </c>
      <c r="AH38" s="22">
        <f>AF38/AE38</f>
        <v>0.37349397590361444</v>
      </c>
      <c r="AI38" s="21">
        <v>10</v>
      </c>
      <c r="AJ38" s="21">
        <v>6</v>
      </c>
      <c r="AK38" s="21">
        <v>4</v>
      </c>
      <c r="AL38" s="21">
        <v>11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12</v>
      </c>
      <c r="AT38" s="22">
        <f>AS38/AQ38</f>
        <v>0.15384615384615385</v>
      </c>
      <c r="AU38" s="22">
        <f>AS38/AR38</f>
        <v>0.20689655172413793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2789</v>
      </c>
      <c r="F39" s="21">
        <v>1028</v>
      </c>
      <c r="G39" s="22">
        <f>F39/D39</f>
        <v>0.21867687726015742</v>
      </c>
      <c r="H39" s="22">
        <f>F39/E39</f>
        <v>0.3685908927931158</v>
      </c>
      <c r="I39" s="21">
        <v>434</v>
      </c>
      <c r="J39" s="21">
        <v>43</v>
      </c>
      <c r="K39" s="21">
        <v>466</v>
      </c>
      <c r="L39" s="21">
        <v>54</v>
      </c>
      <c r="M39" s="20">
        <v>31</v>
      </c>
      <c r="N39" s="7"/>
      <c r="O39" s="19">
        <v>2</v>
      </c>
      <c r="P39" s="20" t="s">
        <v>33</v>
      </c>
      <c r="Q39" s="19">
        <v>3462</v>
      </c>
      <c r="R39" s="21">
        <v>2642</v>
      </c>
      <c r="S39" s="21">
        <v>988</v>
      </c>
      <c r="T39" s="22">
        <f>S39/Q39</f>
        <v>0.28538417099942232</v>
      </c>
      <c r="U39" s="22">
        <f>S39/R39</f>
        <v>0.37395912187736563</v>
      </c>
      <c r="V39" s="21">
        <v>417</v>
      </c>
      <c r="W39" s="21">
        <v>35</v>
      </c>
      <c r="X39" s="21">
        <v>458</v>
      </c>
      <c r="Y39" s="21">
        <v>49</v>
      </c>
      <c r="Z39" s="20">
        <v>29</v>
      </c>
      <c r="AA39" s="7"/>
      <c r="AB39" s="19">
        <v>2</v>
      </c>
      <c r="AC39" s="20" t="s">
        <v>33</v>
      </c>
      <c r="AD39" s="21">
        <v>1135</v>
      </c>
      <c r="AE39" s="21">
        <v>86</v>
      </c>
      <c r="AF39" s="21">
        <v>28</v>
      </c>
      <c r="AG39" s="22">
        <f>AF39/AD39</f>
        <v>2.4669603524229075E-2</v>
      </c>
      <c r="AH39" s="22">
        <f>AF39/AE39</f>
        <v>0.32558139534883723</v>
      </c>
      <c r="AI39" s="21">
        <v>10</v>
      </c>
      <c r="AJ39" s="21">
        <v>8</v>
      </c>
      <c r="AK39" s="21">
        <v>3</v>
      </c>
      <c r="AL39" s="21">
        <v>5</v>
      </c>
      <c r="AM39" s="20">
        <v>2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3267</v>
      </c>
      <c r="F40" s="21">
        <v>1249</v>
      </c>
      <c r="G40" s="22">
        <f>F40/D40</f>
        <v>0.26568815145713676</v>
      </c>
      <c r="H40" s="22">
        <f>F40/E40</f>
        <v>0.38230792776247324</v>
      </c>
      <c r="I40" s="21">
        <v>583</v>
      </c>
      <c r="J40" s="21">
        <v>79</v>
      </c>
      <c r="K40" s="21">
        <v>493</v>
      </c>
      <c r="L40" s="21">
        <v>69</v>
      </c>
      <c r="M40" s="20">
        <v>25</v>
      </c>
      <c r="N40" s="7"/>
      <c r="O40" s="19">
        <v>3</v>
      </c>
      <c r="P40" s="20" t="s">
        <v>34</v>
      </c>
      <c r="Q40" s="19">
        <v>3462</v>
      </c>
      <c r="R40" s="21">
        <v>2977</v>
      </c>
      <c r="S40" s="21">
        <v>1123</v>
      </c>
      <c r="T40" s="22">
        <f>S40/Q40</f>
        <v>0.32437897169266322</v>
      </c>
      <c r="U40" s="22">
        <f>S40/R40</f>
        <v>0.3772253946926436</v>
      </c>
      <c r="V40" s="21">
        <v>538</v>
      </c>
      <c r="W40" s="21">
        <v>46</v>
      </c>
      <c r="X40" s="21">
        <v>475</v>
      </c>
      <c r="Y40" s="21">
        <v>40</v>
      </c>
      <c r="Z40" s="20">
        <v>24</v>
      </c>
      <c r="AA40" s="7"/>
      <c r="AB40" s="19">
        <v>3</v>
      </c>
      <c r="AC40" s="20" t="s">
        <v>34</v>
      </c>
      <c r="AD40" s="21">
        <v>1135</v>
      </c>
      <c r="AE40" s="21">
        <v>222</v>
      </c>
      <c r="AF40" s="21">
        <v>112</v>
      </c>
      <c r="AG40" s="22">
        <f>AF40/AD40</f>
        <v>9.86784140969163E-2</v>
      </c>
      <c r="AH40" s="22">
        <f>AF40/AE40</f>
        <v>0.50450450450450446</v>
      </c>
      <c r="AI40" s="21">
        <v>38</v>
      </c>
      <c r="AJ40" s="21">
        <v>33</v>
      </c>
      <c r="AK40" s="21">
        <v>11</v>
      </c>
      <c r="AL40" s="21">
        <v>29</v>
      </c>
      <c r="AM40" s="20">
        <v>1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3531</v>
      </c>
      <c r="F41" s="16">
        <v>1522</v>
      </c>
      <c r="G41" s="24">
        <f>F41/D41</f>
        <v>0.32376090193575835</v>
      </c>
      <c r="H41" s="24">
        <f>F41/E41</f>
        <v>0.43103936561880485</v>
      </c>
      <c r="I41" s="16">
        <v>844</v>
      </c>
      <c r="J41" s="16">
        <v>99</v>
      </c>
      <c r="K41" s="16">
        <v>472</v>
      </c>
      <c r="L41" s="16">
        <v>90</v>
      </c>
      <c r="M41" s="17">
        <v>17</v>
      </c>
      <c r="N41" s="7"/>
      <c r="O41" s="23">
        <v>4</v>
      </c>
      <c r="P41" s="17" t="s">
        <v>35</v>
      </c>
      <c r="Q41" s="23">
        <v>3462</v>
      </c>
      <c r="R41" s="16">
        <v>3090</v>
      </c>
      <c r="S41" s="16">
        <v>1313</v>
      </c>
      <c r="T41" s="24">
        <f>S41/Q41</f>
        <v>0.37926054303870593</v>
      </c>
      <c r="U41" s="24">
        <f>S41/R41</f>
        <v>0.42491909385113269</v>
      </c>
      <c r="V41" s="16">
        <v>749</v>
      </c>
      <c r="W41" s="16">
        <v>53</v>
      </c>
      <c r="X41" s="16">
        <v>441</v>
      </c>
      <c r="Y41" s="16">
        <v>54</v>
      </c>
      <c r="Z41" s="17">
        <v>16</v>
      </c>
      <c r="AA41" s="7"/>
      <c r="AB41" s="23">
        <v>4</v>
      </c>
      <c r="AC41" s="17" t="s">
        <v>35</v>
      </c>
      <c r="AD41" s="16">
        <v>1135</v>
      </c>
      <c r="AE41" s="16">
        <v>366</v>
      </c>
      <c r="AF41" s="16">
        <v>191</v>
      </c>
      <c r="AG41" s="24">
        <f>AF41/AD41</f>
        <v>0.1682819383259912</v>
      </c>
      <c r="AH41" s="24">
        <f>AF41/AE41</f>
        <v>0.52185792349726778</v>
      </c>
      <c r="AI41" s="16">
        <v>86</v>
      </c>
      <c r="AJ41" s="16">
        <v>46</v>
      </c>
      <c r="AK41" s="16">
        <v>22</v>
      </c>
      <c r="AL41" s="16">
        <v>36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58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58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58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559</v>
      </c>
      <c r="F53" s="21">
        <v>212</v>
      </c>
      <c r="G53" s="22">
        <f>F53/D53</f>
        <v>0.1457044673539519</v>
      </c>
      <c r="H53" s="22">
        <f>F53/E53</f>
        <v>0.37924865831842575</v>
      </c>
      <c r="I53" s="21">
        <v>80</v>
      </c>
      <c r="J53" s="21">
        <v>16</v>
      </c>
      <c r="K53" s="21">
        <v>94</v>
      </c>
      <c r="L53" s="21">
        <v>19</v>
      </c>
      <c r="M53" s="20">
        <v>3</v>
      </c>
      <c r="O53" s="19">
        <v>1</v>
      </c>
      <c r="P53" s="20" t="s">
        <v>32</v>
      </c>
      <c r="Q53" s="21">
        <v>794</v>
      </c>
      <c r="R53" s="21">
        <v>175</v>
      </c>
      <c r="S53" s="21">
        <v>65</v>
      </c>
      <c r="T53" s="22">
        <f>S53/Q53</f>
        <v>8.1863979848866494E-2</v>
      </c>
      <c r="U53" s="22">
        <f>S53/R53</f>
        <v>0.37142857142857144</v>
      </c>
      <c r="V53" s="21">
        <v>19</v>
      </c>
      <c r="W53" s="21">
        <v>9</v>
      </c>
      <c r="X53" s="21">
        <v>27</v>
      </c>
      <c r="Y53" s="21">
        <v>10</v>
      </c>
      <c r="Z53" s="20">
        <v>0</v>
      </c>
      <c r="AB53" s="19">
        <v>1</v>
      </c>
      <c r="AC53" s="20" t="s">
        <v>32</v>
      </c>
      <c r="AD53" s="21">
        <v>661</v>
      </c>
      <c r="AE53" s="21">
        <v>384</v>
      </c>
      <c r="AF53" s="21">
        <v>147</v>
      </c>
      <c r="AG53" s="22">
        <f>AF53/AD53</f>
        <v>0.22239031770045387</v>
      </c>
      <c r="AH53" s="22">
        <f>AF53/AE53</f>
        <v>0.3828125</v>
      </c>
      <c r="AI53" s="21">
        <v>61</v>
      </c>
      <c r="AJ53" s="21">
        <v>7</v>
      </c>
      <c r="AK53" s="21">
        <v>67</v>
      </c>
      <c r="AL53" s="21">
        <v>9</v>
      </c>
      <c r="AM53" s="20">
        <v>3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608</v>
      </c>
      <c r="F54" s="21">
        <v>217</v>
      </c>
      <c r="G54" s="22">
        <f>F54/D54</f>
        <v>0.14914089347079038</v>
      </c>
      <c r="H54" s="22">
        <f>F54/E54</f>
        <v>0.35690789473684209</v>
      </c>
      <c r="I54" s="21">
        <v>91</v>
      </c>
      <c r="J54" s="21">
        <v>19</v>
      </c>
      <c r="K54" s="21">
        <v>88</v>
      </c>
      <c r="L54" s="21">
        <v>15</v>
      </c>
      <c r="M54" s="20">
        <v>4</v>
      </c>
      <c r="O54" s="19">
        <v>2</v>
      </c>
      <c r="P54" s="20" t="s">
        <v>33</v>
      </c>
      <c r="Q54" s="21">
        <v>794</v>
      </c>
      <c r="R54" s="21">
        <v>216</v>
      </c>
      <c r="S54" s="21">
        <v>69</v>
      </c>
      <c r="T54" s="22">
        <f>S54/Q54</f>
        <v>8.6901763224181361E-2</v>
      </c>
      <c r="U54" s="22">
        <f>S54/R54</f>
        <v>0.31944444444444442</v>
      </c>
      <c r="V54" s="21">
        <v>28</v>
      </c>
      <c r="W54" s="21">
        <v>11</v>
      </c>
      <c r="X54" s="21">
        <v>20</v>
      </c>
      <c r="Y54" s="21">
        <v>10</v>
      </c>
      <c r="Z54" s="20">
        <v>0</v>
      </c>
      <c r="AB54" s="19">
        <v>2</v>
      </c>
      <c r="AC54" s="20" t="s">
        <v>33</v>
      </c>
      <c r="AD54" s="21">
        <v>661</v>
      </c>
      <c r="AE54" s="21">
        <v>392</v>
      </c>
      <c r="AF54" s="21">
        <v>148</v>
      </c>
      <c r="AG54" s="22">
        <f>AF54/AD54</f>
        <v>0.22390317700453857</v>
      </c>
      <c r="AH54" s="22">
        <f>AF54/AE54</f>
        <v>0.37755102040816324</v>
      </c>
      <c r="AI54" s="21">
        <v>63</v>
      </c>
      <c r="AJ54" s="21">
        <v>8</v>
      </c>
      <c r="AK54" s="21">
        <v>68</v>
      </c>
      <c r="AL54" s="21">
        <v>5</v>
      </c>
      <c r="AM54" s="20">
        <v>4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812</v>
      </c>
      <c r="F55" s="21">
        <v>245</v>
      </c>
      <c r="G55" s="22">
        <f>F55/D55</f>
        <v>0.16838487972508592</v>
      </c>
      <c r="H55" s="22">
        <f>F55/E55</f>
        <v>0.30172413793103448</v>
      </c>
      <c r="I55" s="21">
        <v>95</v>
      </c>
      <c r="J55" s="21">
        <v>26</v>
      </c>
      <c r="K55" s="21">
        <v>103</v>
      </c>
      <c r="L55" s="21">
        <v>20</v>
      </c>
      <c r="M55" s="20">
        <v>1</v>
      </c>
      <c r="O55" s="19">
        <v>3</v>
      </c>
      <c r="P55" s="20" t="s">
        <v>34</v>
      </c>
      <c r="Q55" s="21">
        <v>794</v>
      </c>
      <c r="R55" s="21">
        <v>341</v>
      </c>
      <c r="S55" s="21">
        <v>75</v>
      </c>
      <c r="T55" s="22">
        <f>S55/Q55</f>
        <v>9.4458438287153654E-2</v>
      </c>
      <c r="U55" s="22">
        <f>S55/R55</f>
        <v>0.21994134897360704</v>
      </c>
      <c r="V55" s="21">
        <v>29</v>
      </c>
      <c r="W55" s="21">
        <v>11</v>
      </c>
      <c r="X55" s="21">
        <v>24</v>
      </c>
      <c r="Y55" s="21">
        <v>11</v>
      </c>
      <c r="Z55" s="20">
        <v>0</v>
      </c>
      <c r="AB55" s="19">
        <v>3</v>
      </c>
      <c r="AC55" s="20" t="s">
        <v>34</v>
      </c>
      <c r="AD55" s="21">
        <v>661</v>
      </c>
      <c r="AE55" s="21">
        <v>471</v>
      </c>
      <c r="AF55" s="21">
        <v>170</v>
      </c>
      <c r="AG55" s="22">
        <f>AF55/AD55</f>
        <v>0.25718608169440244</v>
      </c>
      <c r="AH55" s="22">
        <f>AF55/AE55</f>
        <v>0.36093418259023352</v>
      </c>
      <c r="AI55" s="21">
        <v>66</v>
      </c>
      <c r="AJ55" s="21">
        <v>15</v>
      </c>
      <c r="AK55" s="21">
        <v>79</v>
      </c>
      <c r="AL55" s="21">
        <v>9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1143</v>
      </c>
      <c r="F56" s="16">
        <v>311</v>
      </c>
      <c r="G56" s="24">
        <f>F56/D56</f>
        <v>0.21374570446735394</v>
      </c>
      <c r="H56" s="24">
        <f>F56/E56</f>
        <v>0.27209098862642167</v>
      </c>
      <c r="I56" s="16">
        <v>153</v>
      </c>
      <c r="J56" s="16">
        <v>30</v>
      </c>
      <c r="K56" s="16">
        <v>105</v>
      </c>
      <c r="L56" s="16">
        <v>21</v>
      </c>
      <c r="M56" s="17">
        <v>2</v>
      </c>
      <c r="O56" s="23">
        <v>4</v>
      </c>
      <c r="P56" s="17" t="s">
        <v>35</v>
      </c>
      <c r="Q56" s="16">
        <v>794</v>
      </c>
      <c r="R56" s="16">
        <v>639</v>
      </c>
      <c r="S56" s="16">
        <v>85</v>
      </c>
      <c r="T56" s="24">
        <f>S56/Q56</f>
        <v>0.1070528967254408</v>
      </c>
      <c r="U56" s="24">
        <f>S56/R56</f>
        <v>0.13302034428794993</v>
      </c>
      <c r="V56" s="16">
        <v>37</v>
      </c>
      <c r="W56" s="16">
        <v>9</v>
      </c>
      <c r="X56" s="16">
        <v>25</v>
      </c>
      <c r="Y56" s="16">
        <v>14</v>
      </c>
      <c r="Z56" s="17">
        <v>0</v>
      </c>
      <c r="AB56" s="23">
        <v>4</v>
      </c>
      <c r="AC56" s="17" t="s">
        <v>35</v>
      </c>
      <c r="AD56" s="16">
        <v>661</v>
      </c>
      <c r="AE56" s="16">
        <v>504</v>
      </c>
      <c r="AF56" s="16">
        <v>226</v>
      </c>
      <c r="AG56" s="24">
        <f>AF56/AD56</f>
        <v>0.34190620272314676</v>
      </c>
      <c r="AH56" s="24">
        <f>AF56/AE56</f>
        <v>0.44841269841269843</v>
      </c>
      <c r="AI56" s="16">
        <v>116</v>
      </c>
      <c r="AJ56" s="16">
        <v>21</v>
      </c>
      <c r="AK56" s="16">
        <v>80</v>
      </c>
      <c r="AL56" s="16">
        <v>7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58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58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380</v>
      </c>
      <c r="F68" s="21">
        <v>155</v>
      </c>
      <c r="G68" s="22">
        <f>F68/D68</f>
        <v>0.19018404907975461</v>
      </c>
      <c r="H68" s="22">
        <f>F68/E68</f>
        <v>0.40789473684210525</v>
      </c>
      <c r="I68" s="21">
        <v>59</v>
      </c>
      <c r="J68" s="21">
        <v>10</v>
      </c>
      <c r="K68" s="21">
        <v>70</v>
      </c>
      <c r="L68" s="21">
        <v>14</v>
      </c>
      <c r="M68" s="20">
        <v>2</v>
      </c>
      <c r="O68" s="19">
        <v>1</v>
      </c>
      <c r="P68" s="20" t="s">
        <v>32</v>
      </c>
      <c r="Q68" s="21">
        <v>441</v>
      </c>
      <c r="R68" s="21">
        <v>118</v>
      </c>
      <c r="S68" s="21">
        <v>39</v>
      </c>
      <c r="T68" s="22">
        <f>S68/Q68</f>
        <v>8.8435374149659865E-2</v>
      </c>
      <c r="U68" s="22">
        <f>S68/R68</f>
        <v>0.33050847457627119</v>
      </c>
      <c r="V68" s="21">
        <v>9</v>
      </c>
      <c r="W68" s="21">
        <v>7</v>
      </c>
      <c r="X68" s="21">
        <v>13</v>
      </c>
      <c r="Y68" s="21">
        <v>10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262</v>
      </c>
      <c r="AF68" s="21">
        <v>116</v>
      </c>
      <c r="AG68" s="22">
        <f>AF68/AD68</f>
        <v>0.31016042780748665</v>
      </c>
      <c r="AH68" s="22">
        <f>AF68/AE68</f>
        <v>0.44274809160305345</v>
      </c>
      <c r="AI68" s="21">
        <v>50</v>
      </c>
      <c r="AJ68" s="21">
        <v>3</v>
      </c>
      <c r="AK68" s="21">
        <v>57</v>
      </c>
      <c r="AL68" s="21">
        <v>4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400</v>
      </c>
      <c r="F69" s="21">
        <v>154</v>
      </c>
      <c r="G69" s="22">
        <f>F69/D69</f>
        <v>0.18895705521472392</v>
      </c>
      <c r="H69" s="22">
        <f>F69/E69</f>
        <v>0.38500000000000001</v>
      </c>
      <c r="I69" s="21">
        <v>66</v>
      </c>
      <c r="J69" s="21">
        <v>8</v>
      </c>
      <c r="K69" s="21">
        <v>60</v>
      </c>
      <c r="L69" s="21">
        <v>17</v>
      </c>
      <c r="M69" s="20">
        <v>3</v>
      </c>
      <c r="O69" s="19">
        <v>2</v>
      </c>
      <c r="P69" s="20" t="s">
        <v>33</v>
      </c>
      <c r="Q69" s="21">
        <v>441</v>
      </c>
      <c r="R69" s="21">
        <v>135</v>
      </c>
      <c r="S69" s="21">
        <v>42</v>
      </c>
      <c r="T69" s="22">
        <f>S69/Q69</f>
        <v>9.5238095238095233E-2</v>
      </c>
      <c r="U69" s="22">
        <f>S69/R69</f>
        <v>0.31111111111111112</v>
      </c>
      <c r="V69" s="21">
        <v>11</v>
      </c>
      <c r="W69" s="21">
        <v>6</v>
      </c>
      <c r="X69" s="21">
        <v>15</v>
      </c>
      <c r="Y69" s="21">
        <v>10</v>
      </c>
      <c r="Z69" s="20">
        <v>0</v>
      </c>
      <c r="AB69" s="19">
        <v>2</v>
      </c>
      <c r="AC69" s="20" t="s">
        <v>33</v>
      </c>
      <c r="AD69" s="21">
        <v>374</v>
      </c>
      <c r="AE69" s="21">
        <v>265</v>
      </c>
      <c r="AF69" s="21">
        <v>112</v>
      </c>
      <c r="AG69" s="22">
        <f>AF69/AD69</f>
        <v>0.29946524064171121</v>
      </c>
      <c r="AH69" s="22">
        <f>AF69/AE69</f>
        <v>0.42264150943396228</v>
      </c>
      <c r="AI69" s="21">
        <v>55</v>
      </c>
      <c r="AJ69" s="21">
        <v>2</v>
      </c>
      <c r="AK69" s="21">
        <v>45</v>
      </c>
      <c r="AL69" s="21">
        <v>7</v>
      </c>
      <c r="AM69" s="20">
        <v>3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508</v>
      </c>
      <c r="F70" s="21">
        <v>182</v>
      </c>
      <c r="G70" s="22">
        <f>F70/D70</f>
        <v>0.22331288343558281</v>
      </c>
      <c r="H70" s="22">
        <f>F70/E70</f>
        <v>0.35826771653543305</v>
      </c>
      <c r="I70" s="21">
        <v>73</v>
      </c>
      <c r="J70" s="21">
        <v>14</v>
      </c>
      <c r="K70" s="21">
        <v>79</v>
      </c>
      <c r="L70" s="21">
        <v>14</v>
      </c>
      <c r="M70" s="20">
        <v>2</v>
      </c>
      <c r="O70" s="19">
        <v>3</v>
      </c>
      <c r="P70" s="20" t="s">
        <v>34</v>
      </c>
      <c r="Q70" s="21">
        <v>441</v>
      </c>
      <c r="R70" s="21">
        <v>204</v>
      </c>
      <c r="S70" s="21">
        <v>52</v>
      </c>
      <c r="T70" s="22">
        <f>S70/Q70</f>
        <v>0.11791383219954649</v>
      </c>
      <c r="U70" s="22">
        <f>S70/R70</f>
        <v>0.25490196078431371</v>
      </c>
      <c r="V70" s="21">
        <v>12</v>
      </c>
      <c r="W70" s="21">
        <v>7</v>
      </c>
      <c r="X70" s="21">
        <v>22</v>
      </c>
      <c r="Y70" s="21">
        <v>11</v>
      </c>
      <c r="Z70" s="20">
        <v>0</v>
      </c>
      <c r="AB70" s="19">
        <v>3</v>
      </c>
      <c r="AC70" s="20" t="s">
        <v>34</v>
      </c>
      <c r="AD70" s="21">
        <v>374</v>
      </c>
      <c r="AE70" s="21">
        <v>304</v>
      </c>
      <c r="AF70" s="21">
        <v>130</v>
      </c>
      <c r="AG70" s="22">
        <f>AF70/AD70</f>
        <v>0.34759358288770054</v>
      </c>
      <c r="AH70" s="22">
        <f>AF70/AE70</f>
        <v>0.42763157894736842</v>
      </c>
      <c r="AI70" s="21">
        <v>61</v>
      </c>
      <c r="AJ70" s="21">
        <v>7</v>
      </c>
      <c r="AK70" s="21">
        <v>57</v>
      </c>
      <c r="AL70" s="21">
        <v>3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705</v>
      </c>
      <c r="F71" s="16">
        <v>217</v>
      </c>
      <c r="G71" s="24">
        <f>F71/D71</f>
        <v>0.26625766871165646</v>
      </c>
      <c r="H71" s="24">
        <f>F71/E71</f>
        <v>0.30780141843971631</v>
      </c>
      <c r="I71" s="16">
        <v>112</v>
      </c>
      <c r="J71" s="16">
        <v>12</v>
      </c>
      <c r="K71" s="16">
        <v>80</v>
      </c>
      <c r="L71" s="16">
        <v>11</v>
      </c>
      <c r="M71" s="17">
        <v>2</v>
      </c>
      <c r="O71" s="23">
        <v>4</v>
      </c>
      <c r="P71" s="17" t="s">
        <v>35</v>
      </c>
      <c r="Q71" s="16">
        <v>441</v>
      </c>
      <c r="R71" s="16">
        <v>386</v>
      </c>
      <c r="S71" s="16">
        <v>50</v>
      </c>
      <c r="T71" s="24">
        <f>S71/Q71</f>
        <v>0.11337868480725624</v>
      </c>
      <c r="U71" s="24">
        <f>S71/R71</f>
        <v>0.12953367875647667</v>
      </c>
      <c r="V71" s="16">
        <v>17</v>
      </c>
      <c r="W71" s="16">
        <v>4</v>
      </c>
      <c r="X71" s="16">
        <v>20</v>
      </c>
      <c r="Y71" s="16">
        <v>9</v>
      </c>
      <c r="Z71" s="17">
        <v>0</v>
      </c>
      <c r="AB71" s="23">
        <v>4</v>
      </c>
      <c r="AC71" s="17" t="s">
        <v>35</v>
      </c>
      <c r="AD71" s="16">
        <v>374</v>
      </c>
      <c r="AE71" s="16">
        <v>319</v>
      </c>
      <c r="AF71" s="16">
        <v>167</v>
      </c>
      <c r="AG71" s="24">
        <f>AF71/AD71</f>
        <v>0.446524064171123</v>
      </c>
      <c r="AH71" s="24">
        <f>AF71/AE71</f>
        <v>0.52351097178683381</v>
      </c>
      <c r="AI71" s="16">
        <v>95</v>
      </c>
      <c r="AJ71" s="16">
        <v>8</v>
      </c>
      <c r="AK71" s="16">
        <v>60</v>
      </c>
      <c r="AL71" s="16">
        <v>2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2:BM71"/>
  <sheetViews>
    <sheetView workbookViewId="0">
      <selection activeCell="E11" sqref="E11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59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59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59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59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4148</v>
      </c>
      <c r="F8" s="21">
        <v>1466</v>
      </c>
      <c r="G8" s="22">
        <f>F8/D8</f>
        <v>0.14660000000000001</v>
      </c>
      <c r="H8" s="22">
        <f>F8/E8</f>
        <v>0.35342333654773384</v>
      </c>
      <c r="I8" s="21">
        <v>601</v>
      </c>
      <c r="J8" s="21">
        <v>138</v>
      </c>
      <c r="K8" s="21">
        <v>571</v>
      </c>
      <c r="L8" s="21">
        <v>130</v>
      </c>
      <c r="M8" s="20">
        <v>26</v>
      </c>
      <c r="N8" s="7"/>
      <c r="O8" s="19">
        <v>1</v>
      </c>
      <c r="P8" s="20" t="s">
        <v>32</v>
      </c>
      <c r="Q8" s="21">
        <v>7241</v>
      </c>
      <c r="R8" s="21">
        <v>3748</v>
      </c>
      <c r="S8" s="21">
        <v>1310</v>
      </c>
      <c r="T8" s="22">
        <f>S8/Q8</f>
        <v>0.18091423836486673</v>
      </c>
      <c r="U8" s="22">
        <f>S8/R8</f>
        <v>0.34951974386339379</v>
      </c>
      <c r="V8" s="21">
        <v>558</v>
      </c>
      <c r="W8" s="21">
        <v>81</v>
      </c>
      <c r="X8" s="21">
        <v>562</v>
      </c>
      <c r="Y8" s="21">
        <v>83</v>
      </c>
      <c r="Z8" s="20">
        <v>26</v>
      </c>
      <c r="AA8" s="7"/>
      <c r="AB8" s="19">
        <v>1</v>
      </c>
      <c r="AC8" s="20" t="s">
        <v>32</v>
      </c>
      <c r="AD8" s="21">
        <v>2476</v>
      </c>
      <c r="AE8" s="21">
        <v>297</v>
      </c>
      <c r="AF8" s="21">
        <v>134</v>
      </c>
      <c r="AG8" s="22">
        <f>AF8/AD8</f>
        <v>5.4119547657512118E-2</v>
      </c>
      <c r="AH8" s="22">
        <f>AF8/AE8</f>
        <v>0.45117845117845118</v>
      </c>
      <c r="AI8" s="21">
        <v>28</v>
      </c>
      <c r="AJ8" s="21">
        <v>57</v>
      </c>
      <c r="AK8" s="21">
        <v>2</v>
      </c>
      <c r="AL8" s="21">
        <v>47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22</v>
      </c>
      <c r="AT8" s="22">
        <f>AS8/AQ8</f>
        <v>0.10426540284360189</v>
      </c>
      <c r="AU8" s="22">
        <f>AS8/AR8</f>
        <v>0.21359223300970873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4487</v>
      </c>
      <c r="F9" s="21">
        <v>1477</v>
      </c>
      <c r="G9" s="22">
        <f>F9/D9</f>
        <v>0.1477</v>
      </c>
      <c r="H9" s="22">
        <f>F9/E9</f>
        <v>0.32917316692667709</v>
      </c>
      <c r="I9" s="21">
        <v>623</v>
      </c>
      <c r="J9" s="21">
        <v>132</v>
      </c>
      <c r="K9" s="21">
        <v>578</v>
      </c>
      <c r="L9" s="21">
        <v>115</v>
      </c>
      <c r="M9" s="20">
        <v>29</v>
      </c>
      <c r="N9" s="7"/>
      <c r="O9" s="19">
        <v>2</v>
      </c>
      <c r="P9" s="20" t="s">
        <v>33</v>
      </c>
      <c r="Q9" s="21">
        <v>7241</v>
      </c>
      <c r="R9" s="21">
        <v>3988</v>
      </c>
      <c r="S9" s="21">
        <v>1325</v>
      </c>
      <c r="T9" s="22">
        <f>S9/Q9</f>
        <v>0.18298577544538047</v>
      </c>
      <c r="U9" s="22">
        <f>S9/R9</f>
        <v>0.33224674022066197</v>
      </c>
      <c r="V9" s="21">
        <v>576</v>
      </c>
      <c r="W9" s="21">
        <v>76</v>
      </c>
      <c r="X9" s="21">
        <v>563</v>
      </c>
      <c r="Y9" s="21">
        <v>83</v>
      </c>
      <c r="Z9" s="20">
        <v>27</v>
      </c>
      <c r="AA9" s="7"/>
      <c r="AB9" s="19">
        <v>2</v>
      </c>
      <c r="AC9" s="20" t="s">
        <v>33</v>
      </c>
      <c r="AD9" s="21">
        <v>2476</v>
      </c>
      <c r="AE9" s="21">
        <v>390</v>
      </c>
      <c r="AF9" s="21">
        <v>131</v>
      </c>
      <c r="AG9" s="22">
        <f>AF9/AD9</f>
        <v>5.2907915993537967E-2</v>
      </c>
      <c r="AH9" s="22">
        <f>AF9/AE9</f>
        <v>0.33589743589743587</v>
      </c>
      <c r="AI9" s="21">
        <v>33</v>
      </c>
      <c r="AJ9" s="21">
        <v>56</v>
      </c>
      <c r="AK9" s="21">
        <v>8</v>
      </c>
      <c r="AL9" s="21">
        <v>32</v>
      </c>
      <c r="AM9" s="20">
        <v>2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5691</v>
      </c>
      <c r="F10" s="21">
        <v>1797</v>
      </c>
      <c r="G10" s="22">
        <f>F10/D10</f>
        <v>0.1797</v>
      </c>
      <c r="H10" s="22">
        <f>F10/E10</f>
        <v>0.31576172904586186</v>
      </c>
      <c r="I10" s="21">
        <v>816</v>
      </c>
      <c r="J10" s="21">
        <v>167</v>
      </c>
      <c r="K10" s="21">
        <v>624</v>
      </c>
      <c r="L10" s="21">
        <v>160</v>
      </c>
      <c r="M10" s="20">
        <v>30</v>
      </c>
      <c r="N10" s="7"/>
      <c r="O10" s="19">
        <v>3</v>
      </c>
      <c r="P10" s="20" t="s">
        <v>34</v>
      </c>
      <c r="Q10" s="21">
        <v>7241</v>
      </c>
      <c r="R10" s="21">
        <v>4872</v>
      </c>
      <c r="S10" s="21">
        <v>1536</v>
      </c>
      <c r="T10" s="22">
        <f>S10/Q10</f>
        <v>0.21212539704460709</v>
      </c>
      <c r="U10" s="22">
        <f>S10/R10</f>
        <v>0.31527093596059114</v>
      </c>
      <c r="V10" s="21">
        <v>741</v>
      </c>
      <c r="W10" s="21">
        <v>80</v>
      </c>
      <c r="X10" s="21">
        <v>597</v>
      </c>
      <c r="Y10" s="21">
        <v>89</v>
      </c>
      <c r="Z10" s="20">
        <v>29</v>
      </c>
      <c r="AA10" s="7"/>
      <c r="AB10" s="19">
        <v>3</v>
      </c>
      <c r="AC10" s="20" t="s">
        <v>34</v>
      </c>
      <c r="AD10" s="21">
        <v>2476</v>
      </c>
      <c r="AE10" s="21">
        <v>679</v>
      </c>
      <c r="AF10" s="21">
        <v>237</v>
      </c>
      <c r="AG10" s="22">
        <f>AF10/AD10</f>
        <v>9.5718901453957991E-2</v>
      </c>
      <c r="AH10" s="22">
        <f>AF10/AE10</f>
        <v>0.34904270986745212</v>
      </c>
      <c r="AI10" s="21">
        <v>60</v>
      </c>
      <c r="AJ10" s="21">
        <v>87</v>
      </c>
      <c r="AK10" s="21">
        <v>18</v>
      </c>
      <c r="AL10" s="21">
        <v>71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7468</v>
      </c>
      <c r="F11" s="16">
        <v>2170</v>
      </c>
      <c r="G11" s="24">
        <f>F11/D11</f>
        <v>0.217</v>
      </c>
      <c r="H11" s="24">
        <f>F11/E11</f>
        <v>0.29057311194429564</v>
      </c>
      <c r="I11" s="16">
        <v>1153</v>
      </c>
      <c r="J11" s="16">
        <v>197</v>
      </c>
      <c r="K11" s="16">
        <v>618</v>
      </c>
      <c r="L11" s="16">
        <v>182</v>
      </c>
      <c r="M11" s="17">
        <v>20</v>
      </c>
      <c r="N11" s="7"/>
      <c r="O11" s="23">
        <v>4</v>
      </c>
      <c r="P11" s="17" t="s">
        <v>35</v>
      </c>
      <c r="Q11" s="16">
        <v>7241</v>
      </c>
      <c r="R11" s="16">
        <v>6334</v>
      </c>
      <c r="S11" s="16">
        <v>1787</v>
      </c>
      <c r="T11" s="24">
        <f>S11/Q11</f>
        <v>0.24678911752520369</v>
      </c>
      <c r="U11" s="24">
        <f>S11/R11</f>
        <v>0.2821281970318914</v>
      </c>
      <c r="V11" s="16">
        <v>1003</v>
      </c>
      <c r="W11" s="16">
        <v>93</v>
      </c>
      <c r="X11" s="16">
        <v>572</v>
      </c>
      <c r="Y11" s="16">
        <v>99</v>
      </c>
      <c r="Z11" s="17">
        <v>20</v>
      </c>
      <c r="AA11" s="7"/>
      <c r="AB11" s="23">
        <v>4</v>
      </c>
      <c r="AC11" s="17" t="s">
        <v>35</v>
      </c>
      <c r="AD11" s="16">
        <v>2476</v>
      </c>
      <c r="AE11" s="16">
        <v>952</v>
      </c>
      <c r="AF11" s="16">
        <v>354</v>
      </c>
      <c r="AG11" s="24">
        <f>AF11/AD11</f>
        <v>0.14297253634894991</v>
      </c>
      <c r="AH11" s="24">
        <f>AF11/AE11</f>
        <v>0.37184873949579833</v>
      </c>
      <c r="AI11" s="16">
        <v>132</v>
      </c>
      <c r="AJ11" s="16">
        <v>104</v>
      </c>
      <c r="AK11" s="16">
        <v>35</v>
      </c>
      <c r="AL11" s="16">
        <v>83</v>
      </c>
      <c r="AM11" s="17">
        <v>0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59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59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59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59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1458</v>
      </c>
      <c r="F23" s="21">
        <v>493</v>
      </c>
      <c r="G23" s="22">
        <f>F23/D23</f>
        <v>9.3036421966408753E-2</v>
      </c>
      <c r="H23" s="22">
        <f>F23/E23</f>
        <v>0.33813443072702332</v>
      </c>
      <c r="I23" s="21">
        <v>191</v>
      </c>
      <c r="J23" s="21">
        <v>95</v>
      </c>
      <c r="K23" s="21">
        <v>126</v>
      </c>
      <c r="L23" s="21">
        <v>81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1187</v>
      </c>
      <c r="S23" s="21">
        <v>377</v>
      </c>
      <c r="T23" s="22">
        <f>S23/Q23</f>
        <v>9.9761841757078598E-2</v>
      </c>
      <c r="U23" s="22">
        <f>S23/R23</f>
        <v>0.31760741364785172</v>
      </c>
      <c r="V23" s="21">
        <v>164</v>
      </c>
      <c r="W23" s="21">
        <v>43</v>
      </c>
      <c r="X23" s="21">
        <v>123</v>
      </c>
      <c r="Y23" s="21">
        <v>47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226</v>
      </c>
      <c r="AF23" s="21">
        <v>106</v>
      </c>
      <c r="AG23" s="22">
        <f>AF23/AD23</f>
        <v>7.90454884414616E-2</v>
      </c>
      <c r="AH23" s="22">
        <f>AF23/AE23</f>
        <v>0.46902654867256638</v>
      </c>
      <c r="AI23" s="21">
        <v>19</v>
      </c>
      <c r="AJ23" s="21">
        <v>52</v>
      </c>
      <c r="AK23" s="21">
        <v>1</v>
      </c>
      <c r="AL23" s="21">
        <v>34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1682</v>
      </c>
      <c r="F24" s="21">
        <v>488</v>
      </c>
      <c r="G24" s="22">
        <f>F24/D24</f>
        <v>9.2092847707114553E-2</v>
      </c>
      <c r="H24" s="22">
        <f>F24/E24</f>
        <v>0.29013079667063019</v>
      </c>
      <c r="I24" s="21">
        <v>202</v>
      </c>
      <c r="J24" s="21">
        <v>91</v>
      </c>
      <c r="K24" s="21">
        <v>129</v>
      </c>
      <c r="L24" s="21">
        <v>66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1331</v>
      </c>
      <c r="S24" s="21">
        <v>377</v>
      </c>
      <c r="T24" s="22">
        <f>S24/Q24</f>
        <v>9.9761841757078598E-2</v>
      </c>
      <c r="U24" s="22">
        <f>S24/R24</f>
        <v>0.2832456799398948</v>
      </c>
      <c r="V24" s="21">
        <v>173</v>
      </c>
      <c r="W24" s="21">
        <v>37</v>
      </c>
      <c r="X24" s="21">
        <v>123</v>
      </c>
      <c r="Y24" s="21">
        <v>44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303</v>
      </c>
      <c r="AF24" s="21">
        <v>102</v>
      </c>
      <c r="AG24" s="22">
        <f>AF24/AD24</f>
        <v>7.6062639821029079E-2</v>
      </c>
      <c r="AH24" s="22">
        <f>AF24/AE24</f>
        <v>0.33663366336633666</v>
      </c>
      <c r="AI24" s="21">
        <v>22</v>
      </c>
      <c r="AJ24" s="21">
        <v>54</v>
      </c>
      <c r="AK24" s="21">
        <v>4</v>
      </c>
      <c r="AL24" s="21">
        <v>22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2475</v>
      </c>
      <c r="F25" s="21">
        <v>580</v>
      </c>
      <c r="G25" s="22">
        <f>F25/D25</f>
        <v>0.10945461407812795</v>
      </c>
      <c r="H25" s="22">
        <f>F25/E25</f>
        <v>0.23434343434343435</v>
      </c>
      <c r="I25" s="21">
        <v>246</v>
      </c>
      <c r="J25" s="21">
        <v>106</v>
      </c>
      <c r="K25" s="21">
        <v>138</v>
      </c>
      <c r="L25" s="21">
        <v>90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1926</v>
      </c>
      <c r="S25" s="21">
        <v>422</v>
      </c>
      <c r="T25" s="22">
        <f>S25/Q25</f>
        <v>0.11166975390314898</v>
      </c>
      <c r="U25" s="22">
        <f>S25/R25</f>
        <v>0.21910695742471442</v>
      </c>
      <c r="V25" s="21">
        <v>207</v>
      </c>
      <c r="W25" s="21">
        <v>39</v>
      </c>
      <c r="X25" s="21">
        <v>128</v>
      </c>
      <c r="Y25" s="21">
        <v>48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477</v>
      </c>
      <c r="AF25" s="21">
        <v>148</v>
      </c>
      <c r="AG25" s="22">
        <f>AF25/AD25</f>
        <v>0.11036539895600299</v>
      </c>
      <c r="AH25" s="22">
        <f>AF25/AE25</f>
        <v>0.31027253668763105</v>
      </c>
      <c r="AI25" s="21">
        <v>31</v>
      </c>
      <c r="AJ25" s="21">
        <v>67</v>
      </c>
      <c r="AK25" s="21">
        <v>8</v>
      </c>
      <c r="AL25" s="21">
        <v>42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4000</v>
      </c>
      <c r="F26" s="16">
        <v>669</v>
      </c>
      <c r="G26" s="24">
        <f>F26/D26</f>
        <v>0.12625023589356482</v>
      </c>
      <c r="H26" s="24">
        <f>F26/E26</f>
        <v>0.16725000000000001</v>
      </c>
      <c r="I26" s="16">
        <v>309</v>
      </c>
      <c r="J26" s="16">
        <v>107</v>
      </c>
      <c r="K26" s="16">
        <v>150</v>
      </c>
      <c r="L26" s="16">
        <v>103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3298</v>
      </c>
      <c r="S26" s="16">
        <v>475</v>
      </c>
      <c r="T26" s="24">
        <f>S26/Q26</f>
        <v>0.12569462820852076</v>
      </c>
      <c r="U26" s="24">
        <f>S26/R26</f>
        <v>0.14402668283808367</v>
      </c>
      <c r="V26" s="16">
        <v>250</v>
      </c>
      <c r="W26" s="16">
        <v>38</v>
      </c>
      <c r="X26" s="16">
        <v>132</v>
      </c>
      <c r="Y26" s="16">
        <v>55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595</v>
      </c>
      <c r="AF26" s="16">
        <v>183</v>
      </c>
      <c r="AG26" s="24">
        <f>AF26/AD26</f>
        <v>0.13646532438478748</v>
      </c>
      <c r="AH26" s="24">
        <f>AF26/AE26</f>
        <v>0.30756302521008405</v>
      </c>
      <c r="AI26" s="16">
        <v>50</v>
      </c>
      <c r="AJ26" s="16">
        <v>69</v>
      </c>
      <c r="AK26" s="16">
        <v>16</v>
      </c>
      <c r="AL26" s="16">
        <v>48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59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59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59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59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2690</v>
      </c>
      <c r="F38" s="21">
        <v>973</v>
      </c>
      <c r="G38" s="22">
        <f>F38/D38</f>
        <v>0.20697723888534356</v>
      </c>
      <c r="H38" s="22">
        <f>F38/E38</f>
        <v>0.36171003717472117</v>
      </c>
      <c r="I38" s="21">
        <v>410</v>
      </c>
      <c r="J38" s="21">
        <v>43</v>
      </c>
      <c r="K38" s="21">
        <v>445</v>
      </c>
      <c r="L38" s="21">
        <v>49</v>
      </c>
      <c r="M38" s="20">
        <v>26</v>
      </c>
      <c r="N38" s="7"/>
      <c r="O38" s="19">
        <v>1</v>
      </c>
      <c r="P38" s="20" t="s">
        <v>32</v>
      </c>
      <c r="Q38" s="13">
        <v>3462</v>
      </c>
      <c r="R38" s="15">
        <v>2561</v>
      </c>
      <c r="S38" s="15">
        <v>933</v>
      </c>
      <c r="T38" s="28">
        <f>S38/Q38</f>
        <v>0.26949740034662045</v>
      </c>
      <c r="U38" s="28">
        <f>S38/R38</f>
        <v>0.36431081608746585</v>
      </c>
      <c r="V38" s="15">
        <v>394</v>
      </c>
      <c r="W38" s="15">
        <v>38</v>
      </c>
      <c r="X38" s="15">
        <v>439</v>
      </c>
      <c r="Y38" s="15">
        <v>36</v>
      </c>
      <c r="Z38" s="14">
        <v>26</v>
      </c>
      <c r="AA38" s="7"/>
      <c r="AB38" s="19">
        <v>1</v>
      </c>
      <c r="AC38" s="20" t="s">
        <v>32</v>
      </c>
      <c r="AD38" s="21">
        <v>1135</v>
      </c>
      <c r="AE38" s="21">
        <v>71</v>
      </c>
      <c r="AF38" s="21">
        <v>28</v>
      </c>
      <c r="AG38" s="22">
        <f>AF38/AD38</f>
        <v>2.4669603524229075E-2</v>
      </c>
      <c r="AH38" s="22">
        <f>AF38/AE38</f>
        <v>0.39436619718309857</v>
      </c>
      <c r="AI38" s="21">
        <v>9</v>
      </c>
      <c r="AJ38" s="21">
        <v>5</v>
      </c>
      <c r="AK38" s="21">
        <v>1</v>
      </c>
      <c r="AL38" s="21">
        <v>13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12</v>
      </c>
      <c r="AT38" s="22">
        <f>AS38/AQ38</f>
        <v>0.15384615384615385</v>
      </c>
      <c r="AU38" s="22">
        <f>AS38/AR38</f>
        <v>0.20689655172413793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2805</v>
      </c>
      <c r="F39" s="21">
        <v>989</v>
      </c>
      <c r="G39" s="22">
        <f>F39/D39</f>
        <v>0.21038077004892575</v>
      </c>
      <c r="H39" s="22">
        <f>F39/E39</f>
        <v>0.35258467023172907</v>
      </c>
      <c r="I39" s="21">
        <v>421</v>
      </c>
      <c r="J39" s="21">
        <v>41</v>
      </c>
      <c r="K39" s="21">
        <v>449</v>
      </c>
      <c r="L39" s="21">
        <v>49</v>
      </c>
      <c r="M39" s="20">
        <v>29</v>
      </c>
      <c r="N39" s="7"/>
      <c r="O39" s="19">
        <v>2</v>
      </c>
      <c r="P39" s="20" t="s">
        <v>33</v>
      </c>
      <c r="Q39" s="19">
        <v>3462</v>
      </c>
      <c r="R39" s="21">
        <v>2657</v>
      </c>
      <c r="S39" s="21">
        <v>948</v>
      </c>
      <c r="T39" s="22">
        <f>S39/Q39</f>
        <v>0.27383015597920279</v>
      </c>
      <c r="U39" s="22">
        <f>S39/R39</f>
        <v>0.35679337598795635</v>
      </c>
      <c r="V39" s="21">
        <v>403</v>
      </c>
      <c r="W39" s="21">
        <v>39</v>
      </c>
      <c r="X39" s="21">
        <v>440</v>
      </c>
      <c r="Y39" s="21">
        <v>39</v>
      </c>
      <c r="Z39" s="20">
        <v>27</v>
      </c>
      <c r="AA39" s="7"/>
      <c r="AB39" s="19">
        <v>2</v>
      </c>
      <c r="AC39" s="20" t="s">
        <v>33</v>
      </c>
      <c r="AD39" s="21">
        <v>1135</v>
      </c>
      <c r="AE39" s="21">
        <v>87</v>
      </c>
      <c r="AF39" s="21">
        <v>29</v>
      </c>
      <c r="AG39" s="22">
        <f>AF39/AD39</f>
        <v>2.5550660792951541E-2</v>
      </c>
      <c r="AH39" s="22">
        <f>AF39/AE39</f>
        <v>0.33333333333333331</v>
      </c>
      <c r="AI39" s="21">
        <v>11</v>
      </c>
      <c r="AJ39" s="21">
        <v>2</v>
      </c>
      <c r="AK39" s="21">
        <v>4</v>
      </c>
      <c r="AL39" s="21">
        <v>10</v>
      </c>
      <c r="AM39" s="20">
        <v>2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3216</v>
      </c>
      <c r="F40" s="21">
        <v>1217</v>
      </c>
      <c r="G40" s="22">
        <f>F40/D40</f>
        <v>0.25888108912997232</v>
      </c>
      <c r="H40" s="22">
        <f>F40/E40</f>
        <v>0.37842039800995025</v>
      </c>
      <c r="I40" s="21">
        <v>570</v>
      </c>
      <c r="J40" s="21">
        <v>61</v>
      </c>
      <c r="K40" s="21">
        <v>486</v>
      </c>
      <c r="L40" s="21">
        <v>70</v>
      </c>
      <c r="M40" s="20">
        <v>30</v>
      </c>
      <c r="N40" s="7"/>
      <c r="O40" s="19">
        <v>3</v>
      </c>
      <c r="P40" s="20" t="s">
        <v>34</v>
      </c>
      <c r="Q40" s="19">
        <v>3462</v>
      </c>
      <c r="R40" s="21">
        <v>2946</v>
      </c>
      <c r="S40" s="21">
        <v>1114</v>
      </c>
      <c r="T40" s="22">
        <f>S40/Q40</f>
        <v>0.32177931831311379</v>
      </c>
      <c r="U40" s="22">
        <f>S40/R40</f>
        <v>0.37813985064494232</v>
      </c>
      <c r="V40" s="21">
        <v>534</v>
      </c>
      <c r="W40" s="21">
        <v>41</v>
      </c>
      <c r="X40" s="21">
        <v>469</v>
      </c>
      <c r="Y40" s="21">
        <v>41</v>
      </c>
      <c r="Z40" s="20">
        <v>29</v>
      </c>
      <c r="AA40" s="7"/>
      <c r="AB40" s="19">
        <v>3</v>
      </c>
      <c r="AC40" s="20" t="s">
        <v>34</v>
      </c>
      <c r="AD40" s="21">
        <v>1135</v>
      </c>
      <c r="AE40" s="21">
        <v>202</v>
      </c>
      <c r="AF40" s="21">
        <v>89</v>
      </c>
      <c r="AG40" s="22">
        <f>AF40/AD40</f>
        <v>7.8414096916299553E-2</v>
      </c>
      <c r="AH40" s="22">
        <f>AF40/AE40</f>
        <v>0.4405940594059406</v>
      </c>
      <c r="AI40" s="21">
        <v>29</v>
      </c>
      <c r="AJ40" s="21">
        <v>20</v>
      </c>
      <c r="AK40" s="21">
        <v>10</v>
      </c>
      <c r="AL40" s="21">
        <v>29</v>
      </c>
      <c r="AM40" s="20">
        <v>1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3468</v>
      </c>
      <c r="F41" s="16">
        <v>1501</v>
      </c>
      <c r="G41" s="24">
        <f>F41/D41</f>
        <v>0.31929376728355668</v>
      </c>
      <c r="H41" s="24">
        <f>F41/E41</f>
        <v>0.43281430219146483</v>
      </c>
      <c r="I41" s="16">
        <v>844</v>
      </c>
      <c r="J41" s="16">
        <v>90</v>
      </c>
      <c r="K41" s="16">
        <v>468</v>
      </c>
      <c r="L41" s="16">
        <v>79</v>
      </c>
      <c r="M41" s="17">
        <v>20</v>
      </c>
      <c r="N41" s="7"/>
      <c r="O41" s="23">
        <v>4</v>
      </c>
      <c r="P41" s="17" t="s">
        <v>35</v>
      </c>
      <c r="Q41" s="23">
        <v>3462</v>
      </c>
      <c r="R41" s="16">
        <v>3036</v>
      </c>
      <c r="S41" s="16">
        <v>1312</v>
      </c>
      <c r="T41" s="24">
        <f>S41/Q41</f>
        <v>0.37897169266320047</v>
      </c>
      <c r="U41" s="24">
        <f>S41/R41</f>
        <v>0.43214756258234521</v>
      </c>
      <c r="V41" s="16">
        <v>753</v>
      </c>
      <c r="W41" s="16">
        <v>55</v>
      </c>
      <c r="X41" s="16">
        <v>440</v>
      </c>
      <c r="Y41" s="16">
        <v>44</v>
      </c>
      <c r="Z41" s="17">
        <v>20</v>
      </c>
      <c r="AA41" s="7"/>
      <c r="AB41" s="23">
        <v>4</v>
      </c>
      <c r="AC41" s="17" t="s">
        <v>35</v>
      </c>
      <c r="AD41" s="16">
        <v>1135</v>
      </c>
      <c r="AE41" s="16">
        <v>357</v>
      </c>
      <c r="AF41" s="16">
        <v>171</v>
      </c>
      <c r="AG41" s="24">
        <f>AF41/AD41</f>
        <v>0.15066079295154186</v>
      </c>
      <c r="AH41" s="24">
        <f>AF41/AE41</f>
        <v>0.47899159663865548</v>
      </c>
      <c r="AI41" s="16">
        <v>82</v>
      </c>
      <c r="AJ41" s="16">
        <v>35</v>
      </c>
      <c r="AK41" s="16">
        <v>19</v>
      </c>
      <c r="AL41" s="16">
        <v>35</v>
      </c>
      <c r="AM41" s="17">
        <v>0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59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59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550</v>
      </c>
      <c r="F53" s="21">
        <v>202</v>
      </c>
      <c r="G53" s="22">
        <f>F53/D53</f>
        <v>0.13883161512027492</v>
      </c>
      <c r="H53" s="22">
        <f>F53/E53</f>
        <v>0.36727272727272725</v>
      </c>
      <c r="I53" s="21">
        <v>76</v>
      </c>
      <c r="J53" s="21">
        <v>17</v>
      </c>
      <c r="K53" s="21">
        <v>90</v>
      </c>
      <c r="L53" s="21">
        <v>17</v>
      </c>
      <c r="M53" s="20">
        <v>2</v>
      </c>
      <c r="O53" s="19">
        <v>1</v>
      </c>
      <c r="P53" s="20" t="s">
        <v>32</v>
      </c>
      <c r="Q53" s="21">
        <v>794</v>
      </c>
      <c r="R53" s="21">
        <v>172</v>
      </c>
      <c r="S53" s="21">
        <v>58</v>
      </c>
      <c r="T53" s="22">
        <f>S53/Q53</f>
        <v>7.3047858942065488E-2</v>
      </c>
      <c r="U53" s="22">
        <f>S53/R53</f>
        <v>0.33720930232558138</v>
      </c>
      <c r="V53" s="21">
        <v>19</v>
      </c>
      <c r="W53" s="21">
        <v>10</v>
      </c>
      <c r="X53" s="21">
        <v>18</v>
      </c>
      <c r="Y53" s="21">
        <v>11</v>
      </c>
      <c r="Z53" s="20">
        <v>0</v>
      </c>
      <c r="AB53" s="19">
        <v>1</v>
      </c>
      <c r="AC53" s="20" t="s">
        <v>32</v>
      </c>
      <c r="AD53" s="21">
        <v>661</v>
      </c>
      <c r="AE53" s="21">
        <v>378</v>
      </c>
      <c r="AF53" s="21">
        <v>144</v>
      </c>
      <c r="AG53" s="22">
        <f>AF53/AD53</f>
        <v>0.21785173978819969</v>
      </c>
      <c r="AH53" s="22">
        <f>AF53/AE53</f>
        <v>0.38095238095238093</v>
      </c>
      <c r="AI53" s="21">
        <v>57</v>
      </c>
      <c r="AJ53" s="21">
        <v>7</v>
      </c>
      <c r="AK53" s="21">
        <v>72</v>
      </c>
      <c r="AL53" s="21">
        <v>6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615</v>
      </c>
      <c r="F54" s="21">
        <v>208</v>
      </c>
      <c r="G54" s="22">
        <f>F54/D54</f>
        <v>0.14295532646048109</v>
      </c>
      <c r="H54" s="22">
        <f>F54/E54</f>
        <v>0.33821138211382112</v>
      </c>
      <c r="I54" s="21">
        <v>80</v>
      </c>
      <c r="J54" s="21">
        <v>15</v>
      </c>
      <c r="K54" s="21">
        <v>99</v>
      </c>
      <c r="L54" s="21">
        <v>12</v>
      </c>
      <c r="M54" s="20">
        <v>2</v>
      </c>
      <c r="O54" s="19">
        <v>2</v>
      </c>
      <c r="P54" s="20" t="s">
        <v>33</v>
      </c>
      <c r="Q54" s="21">
        <v>794</v>
      </c>
      <c r="R54" s="21">
        <v>216</v>
      </c>
      <c r="S54" s="21">
        <v>52</v>
      </c>
      <c r="T54" s="22">
        <f>S54/Q54</f>
        <v>6.5491183879093195E-2</v>
      </c>
      <c r="U54" s="22">
        <f>S54/R54</f>
        <v>0.24074074074074073</v>
      </c>
      <c r="V54" s="21">
        <v>20</v>
      </c>
      <c r="W54" s="21">
        <v>7</v>
      </c>
      <c r="X54" s="21">
        <v>20</v>
      </c>
      <c r="Y54" s="21">
        <v>5</v>
      </c>
      <c r="Z54" s="20">
        <v>0</v>
      </c>
      <c r="AB54" s="19">
        <v>2</v>
      </c>
      <c r="AC54" s="20" t="s">
        <v>33</v>
      </c>
      <c r="AD54" s="21">
        <v>661</v>
      </c>
      <c r="AE54" s="21">
        <v>399</v>
      </c>
      <c r="AF54" s="21">
        <v>156</v>
      </c>
      <c r="AG54" s="22">
        <f>AF54/AD54</f>
        <v>0.23600605143721634</v>
      </c>
      <c r="AH54" s="22">
        <f>AF54/AE54</f>
        <v>0.39097744360902253</v>
      </c>
      <c r="AI54" s="21">
        <v>60</v>
      </c>
      <c r="AJ54" s="21">
        <v>8</v>
      </c>
      <c r="AK54" s="21">
        <v>79</v>
      </c>
      <c r="AL54" s="21">
        <v>7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797</v>
      </c>
      <c r="F55" s="21">
        <v>251</v>
      </c>
      <c r="G55" s="22">
        <f>F55/D55</f>
        <v>0.17250859106529209</v>
      </c>
      <c r="H55" s="22">
        <f>F55/E55</f>
        <v>0.31493099121706397</v>
      </c>
      <c r="I55" s="21">
        <v>100</v>
      </c>
      <c r="J55" s="21">
        <v>14</v>
      </c>
      <c r="K55" s="21">
        <v>117</v>
      </c>
      <c r="L55" s="21">
        <v>17</v>
      </c>
      <c r="M55" s="20">
        <v>3</v>
      </c>
      <c r="O55" s="19">
        <v>3</v>
      </c>
      <c r="P55" s="20" t="s">
        <v>34</v>
      </c>
      <c r="Q55" s="21">
        <v>794</v>
      </c>
      <c r="R55" s="21">
        <v>338</v>
      </c>
      <c r="S55" s="21">
        <v>71</v>
      </c>
      <c r="T55" s="22">
        <f>S55/Q55</f>
        <v>8.9420654911838787E-2</v>
      </c>
      <c r="U55" s="22">
        <f>S55/R55</f>
        <v>0.21005917159763313</v>
      </c>
      <c r="V55" s="21">
        <v>27</v>
      </c>
      <c r="W55" s="21">
        <v>8</v>
      </c>
      <c r="X55" s="21">
        <v>25</v>
      </c>
      <c r="Y55" s="21">
        <v>11</v>
      </c>
      <c r="Z55" s="20">
        <v>0</v>
      </c>
      <c r="AB55" s="19">
        <v>3</v>
      </c>
      <c r="AC55" s="20" t="s">
        <v>34</v>
      </c>
      <c r="AD55" s="21">
        <v>661</v>
      </c>
      <c r="AE55" s="21">
        <v>459</v>
      </c>
      <c r="AF55" s="21">
        <v>180</v>
      </c>
      <c r="AG55" s="22">
        <f>AF55/AD55</f>
        <v>0.27231467473524962</v>
      </c>
      <c r="AH55" s="22">
        <f>AF55/AE55</f>
        <v>0.39215686274509803</v>
      </c>
      <c r="AI55" s="21">
        <v>73</v>
      </c>
      <c r="AJ55" s="21">
        <v>6</v>
      </c>
      <c r="AK55" s="21">
        <v>92</v>
      </c>
      <c r="AL55" s="21">
        <v>6</v>
      </c>
      <c r="AM55" s="20">
        <v>3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1120</v>
      </c>
      <c r="F56" s="16">
        <v>292</v>
      </c>
      <c r="G56" s="24">
        <f>F56/D56</f>
        <v>0.20068728522336771</v>
      </c>
      <c r="H56" s="24">
        <f>F56/E56</f>
        <v>0.26071428571428573</v>
      </c>
      <c r="I56" s="16">
        <v>132</v>
      </c>
      <c r="J56" s="16">
        <v>24</v>
      </c>
      <c r="K56" s="16">
        <v>111</v>
      </c>
      <c r="L56" s="16">
        <v>23</v>
      </c>
      <c r="M56" s="17">
        <v>2</v>
      </c>
      <c r="O56" s="23">
        <v>4</v>
      </c>
      <c r="P56" s="17" t="s">
        <v>35</v>
      </c>
      <c r="Q56" s="16">
        <v>794</v>
      </c>
      <c r="R56" s="16">
        <v>634</v>
      </c>
      <c r="S56" s="16">
        <v>85</v>
      </c>
      <c r="T56" s="24">
        <f>S56/Q56</f>
        <v>0.1070528967254408</v>
      </c>
      <c r="U56" s="24">
        <f>S56/R56</f>
        <v>0.13406940063091483</v>
      </c>
      <c r="V56" s="16">
        <v>33</v>
      </c>
      <c r="W56" s="16">
        <v>11</v>
      </c>
      <c r="X56" s="16">
        <v>25</v>
      </c>
      <c r="Y56" s="16">
        <v>16</v>
      </c>
      <c r="Z56" s="17">
        <v>0</v>
      </c>
      <c r="AB56" s="23">
        <v>4</v>
      </c>
      <c r="AC56" s="17" t="s">
        <v>35</v>
      </c>
      <c r="AD56" s="16">
        <v>661</v>
      </c>
      <c r="AE56" s="16">
        <v>486</v>
      </c>
      <c r="AF56" s="16">
        <v>207</v>
      </c>
      <c r="AG56" s="24">
        <f>AF56/AD56</f>
        <v>0.31316187594553707</v>
      </c>
      <c r="AH56" s="24">
        <f>AF56/AE56</f>
        <v>0.42592592592592593</v>
      </c>
      <c r="AI56" s="16">
        <v>99</v>
      </c>
      <c r="AJ56" s="16">
        <v>13</v>
      </c>
      <c r="AK56" s="16">
        <v>86</v>
      </c>
      <c r="AL56" s="16">
        <v>7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59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59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382</v>
      </c>
      <c r="F68" s="21">
        <v>154</v>
      </c>
      <c r="G68" s="22">
        <f>F68/D68</f>
        <v>0.18895705521472392</v>
      </c>
      <c r="H68" s="22">
        <f>F68/E68</f>
        <v>0.40314136125654448</v>
      </c>
      <c r="I68" s="21">
        <v>60</v>
      </c>
      <c r="J68" s="21">
        <v>9</v>
      </c>
      <c r="K68" s="21">
        <v>72</v>
      </c>
      <c r="L68" s="21">
        <v>12</v>
      </c>
      <c r="M68" s="20">
        <v>1</v>
      </c>
      <c r="O68" s="19">
        <v>1</v>
      </c>
      <c r="P68" s="20" t="s">
        <v>32</v>
      </c>
      <c r="Q68" s="21">
        <v>441</v>
      </c>
      <c r="R68" s="21">
        <v>117</v>
      </c>
      <c r="S68" s="21">
        <v>38</v>
      </c>
      <c r="T68" s="22">
        <f>S68/Q68</f>
        <v>8.6167800453514742E-2</v>
      </c>
      <c r="U68" s="22">
        <f>S68/R68</f>
        <v>0.3247863247863248</v>
      </c>
      <c r="V68" s="21">
        <v>7</v>
      </c>
      <c r="W68" s="21">
        <v>7</v>
      </c>
      <c r="X68" s="21">
        <v>16</v>
      </c>
      <c r="Y68" s="21">
        <v>8</v>
      </c>
      <c r="Z68" s="20">
        <v>0</v>
      </c>
      <c r="AB68" s="19">
        <v>1</v>
      </c>
      <c r="AC68" s="20" t="s">
        <v>32</v>
      </c>
      <c r="AD68" s="21">
        <v>374</v>
      </c>
      <c r="AE68" s="21">
        <v>265</v>
      </c>
      <c r="AF68" s="21">
        <v>116</v>
      </c>
      <c r="AG68" s="22">
        <f>AF68/AD68</f>
        <v>0.31016042780748665</v>
      </c>
      <c r="AH68" s="22">
        <f>AF68/AE68</f>
        <v>0.43773584905660379</v>
      </c>
      <c r="AI68" s="21">
        <v>53</v>
      </c>
      <c r="AJ68" s="21">
        <v>2</v>
      </c>
      <c r="AK68" s="21">
        <v>56</v>
      </c>
      <c r="AL68" s="21">
        <v>4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403</v>
      </c>
      <c r="F69" s="21">
        <v>155</v>
      </c>
      <c r="G69" s="22">
        <f>F69/D69</f>
        <v>0.19018404907975461</v>
      </c>
      <c r="H69" s="22">
        <f>F69/E69</f>
        <v>0.38461538461538464</v>
      </c>
      <c r="I69" s="21">
        <v>64</v>
      </c>
      <c r="J69" s="21">
        <v>7</v>
      </c>
      <c r="K69" s="21">
        <v>69</v>
      </c>
      <c r="L69" s="21">
        <v>12</v>
      </c>
      <c r="M69" s="20">
        <v>3</v>
      </c>
      <c r="O69" s="19">
        <v>2</v>
      </c>
      <c r="P69" s="20" t="s">
        <v>33</v>
      </c>
      <c r="Q69" s="21">
        <v>441</v>
      </c>
      <c r="R69" s="21">
        <v>132</v>
      </c>
      <c r="S69" s="21">
        <v>30</v>
      </c>
      <c r="T69" s="22">
        <f>S69/Q69</f>
        <v>6.8027210884353748E-2</v>
      </c>
      <c r="U69" s="22">
        <f>S69/R69</f>
        <v>0.22727272727272727</v>
      </c>
      <c r="V69" s="21">
        <v>9</v>
      </c>
      <c r="W69" s="21">
        <v>4</v>
      </c>
      <c r="X69" s="21">
        <v>9</v>
      </c>
      <c r="Y69" s="21">
        <v>8</v>
      </c>
      <c r="Z69" s="20">
        <v>0</v>
      </c>
      <c r="AB69" s="19">
        <v>2</v>
      </c>
      <c r="AC69" s="20" t="s">
        <v>33</v>
      </c>
      <c r="AD69" s="21">
        <v>374</v>
      </c>
      <c r="AE69" s="21">
        <v>271</v>
      </c>
      <c r="AF69" s="21">
        <v>125</v>
      </c>
      <c r="AG69" s="22">
        <f>AF69/AD69</f>
        <v>0.33422459893048129</v>
      </c>
      <c r="AH69" s="22">
        <f>AF69/AE69</f>
        <v>0.46125461254612549</v>
      </c>
      <c r="AI69" s="21">
        <v>55</v>
      </c>
      <c r="AJ69" s="21">
        <v>3</v>
      </c>
      <c r="AK69" s="21">
        <v>60</v>
      </c>
      <c r="AL69" s="21">
        <v>4</v>
      </c>
      <c r="AM69" s="20">
        <v>3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491</v>
      </c>
      <c r="F70" s="21">
        <v>182</v>
      </c>
      <c r="G70" s="22">
        <f>F70/D70</f>
        <v>0.22331288343558281</v>
      </c>
      <c r="H70" s="22">
        <f>F70/E70</f>
        <v>0.37067209775967414</v>
      </c>
      <c r="I70" s="21">
        <v>82</v>
      </c>
      <c r="J70" s="21">
        <v>11</v>
      </c>
      <c r="K70" s="21">
        <v>72</v>
      </c>
      <c r="L70" s="21">
        <v>15</v>
      </c>
      <c r="M70" s="20">
        <v>2</v>
      </c>
      <c r="O70" s="19">
        <v>3</v>
      </c>
      <c r="P70" s="20" t="s">
        <v>34</v>
      </c>
      <c r="Q70" s="21">
        <v>441</v>
      </c>
      <c r="R70" s="21">
        <v>193</v>
      </c>
      <c r="S70" s="21">
        <v>47</v>
      </c>
      <c r="T70" s="22">
        <f>S70/Q70</f>
        <v>0.10657596371882086</v>
      </c>
      <c r="U70" s="22">
        <f>S70/R70</f>
        <v>0.24352331606217617</v>
      </c>
      <c r="V70" s="21">
        <v>16</v>
      </c>
      <c r="W70" s="21">
        <v>7</v>
      </c>
      <c r="X70" s="21">
        <v>14</v>
      </c>
      <c r="Y70" s="21">
        <v>10</v>
      </c>
      <c r="Z70" s="20">
        <v>0</v>
      </c>
      <c r="AB70" s="19">
        <v>3</v>
      </c>
      <c r="AC70" s="20" t="s">
        <v>34</v>
      </c>
      <c r="AD70" s="21">
        <v>374</v>
      </c>
      <c r="AE70" s="21">
        <v>298</v>
      </c>
      <c r="AF70" s="21">
        <v>135</v>
      </c>
      <c r="AG70" s="22">
        <f>AF70/AD70</f>
        <v>0.36096256684491979</v>
      </c>
      <c r="AH70" s="22">
        <f>AF70/AE70</f>
        <v>0.45302013422818793</v>
      </c>
      <c r="AI70" s="21">
        <v>66</v>
      </c>
      <c r="AJ70" s="21">
        <v>4</v>
      </c>
      <c r="AK70" s="21">
        <v>58</v>
      </c>
      <c r="AL70" s="21">
        <v>5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683</v>
      </c>
      <c r="F71" s="16">
        <v>218</v>
      </c>
      <c r="G71" s="24">
        <f>F71/D71</f>
        <v>0.26748466257668713</v>
      </c>
      <c r="H71" s="24">
        <f>F71/E71</f>
        <v>0.31918008784773061</v>
      </c>
      <c r="I71" s="16">
        <v>114</v>
      </c>
      <c r="J71" s="16">
        <v>15</v>
      </c>
      <c r="K71" s="16">
        <v>75</v>
      </c>
      <c r="L71" s="16">
        <v>12</v>
      </c>
      <c r="M71" s="17">
        <v>2</v>
      </c>
      <c r="O71" s="23">
        <v>4</v>
      </c>
      <c r="P71" s="17" t="s">
        <v>35</v>
      </c>
      <c r="Q71" s="16">
        <v>441</v>
      </c>
      <c r="R71" s="16">
        <v>373</v>
      </c>
      <c r="S71" s="16">
        <v>60</v>
      </c>
      <c r="T71" s="24">
        <f>S71/Q71</f>
        <v>0.1360544217687075</v>
      </c>
      <c r="U71" s="24">
        <f>S71/R71</f>
        <v>0.16085790884718498</v>
      </c>
      <c r="V71" s="16">
        <v>21</v>
      </c>
      <c r="W71" s="16">
        <v>8</v>
      </c>
      <c r="X71" s="16">
        <v>21</v>
      </c>
      <c r="Y71" s="16">
        <v>10</v>
      </c>
      <c r="Z71" s="17">
        <v>0</v>
      </c>
      <c r="AB71" s="23">
        <v>4</v>
      </c>
      <c r="AC71" s="17" t="s">
        <v>35</v>
      </c>
      <c r="AD71" s="16">
        <v>374</v>
      </c>
      <c r="AE71" s="16">
        <v>310</v>
      </c>
      <c r="AF71" s="16">
        <v>158</v>
      </c>
      <c r="AG71" s="24">
        <f>AF71/AD71</f>
        <v>0.42245989304812837</v>
      </c>
      <c r="AH71" s="24">
        <f>AF71/AE71</f>
        <v>0.50967741935483868</v>
      </c>
      <c r="AI71" s="16">
        <v>93</v>
      </c>
      <c r="AJ71" s="16">
        <v>7</v>
      </c>
      <c r="AK71" s="16">
        <v>54</v>
      </c>
      <c r="AL71" s="16">
        <v>2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60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60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60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60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60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4272</v>
      </c>
      <c r="F8" s="21">
        <v>641</v>
      </c>
      <c r="G8" s="22">
        <f>F8/D8</f>
        <v>6.4100000000000004E-2</v>
      </c>
      <c r="H8" s="22">
        <f>F8/E8</f>
        <v>0.15004681647940074</v>
      </c>
      <c r="I8" s="21">
        <v>438</v>
      </c>
      <c r="J8" s="21">
        <v>85</v>
      </c>
      <c r="K8" s="21">
        <v>94</v>
      </c>
      <c r="L8" s="21">
        <v>21</v>
      </c>
      <c r="M8" s="20">
        <v>3</v>
      </c>
      <c r="N8" s="7"/>
      <c r="O8" s="19">
        <v>1</v>
      </c>
      <c r="P8" s="20" t="s">
        <v>32</v>
      </c>
      <c r="Q8" s="21">
        <v>7241</v>
      </c>
      <c r="R8" s="21">
        <v>3885</v>
      </c>
      <c r="S8" s="21">
        <v>542</v>
      </c>
      <c r="T8" s="22">
        <f>S8/Q8</f>
        <v>7.4851539842563181E-2</v>
      </c>
      <c r="U8" s="22">
        <f>S8/R8</f>
        <v>0.13951093951093951</v>
      </c>
      <c r="V8" s="21">
        <v>387</v>
      </c>
      <c r="W8" s="21">
        <v>52</v>
      </c>
      <c r="X8" s="21">
        <v>88</v>
      </c>
      <c r="Y8" s="21">
        <v>12</v>
      </c>
      <c r="Z8" s="20">
        <v>3</v>
      </c>
      <c r="AA8" s="7"/>
      <c r="AB8" s="19">
        <v>1</v>
      </c>
      <c r="AC8" s="20" t="s">
        <v>32</v>
      </c>
      <c r="AD8" s="21">
        <v>2476</v>
      </c>
      <c r="AE8" s="21">
        <v>284</v>
      </c>
      <c r="AF8" s="21">
        <v>91</v>
      </c>
      <c r="AG8" s="22">
        <f>AF8/AD8</f>
        <v>3.6752827140549275E-2</v>
      </c>
      <c r="AH8" s="22">
        <f>AF8/AE8</f>
        <v>0.32042253521126762</v>
      </c>
      <c r="AI8" s="21">
        <v>46</v>
      </c>
      <c r="AJ8" s="21">
        <v>33</v>
      </c>
      <c r="AK8" s="21">
        <v>3</v>
      </c>
      <c r="AL8" s="21">
        <v>9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8</v>
      </c>
      <c r="AT8" s="22">
        <f>AS8/AQ8</f>
        <v>3.7914691943127965E-2</v>
      </c>
      <c r="AU8" s="22">
        <f>AS8/AR8</f>
        <v>7.7669902912621352E-2</v>
      </c>
      <c r="AV8" s="21">
        <v>5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4572</v>
      </c>
      <c r="F9" s="21">
        <v>651</v>
      </c>
      <c r="G9" s="22">
        <f>F9/D9</f>
        <v>6.5100000000000005E-2</v>
      </c>
      <c r="H9" s="22">
        <f>F9/E9</f>
        <v>0.14238845144356954</v>
      </c>
      <c r="I9" s="21">
        <v>462</v>
      </c>
      <c r="J9" s="21">
        <v>78</v>
      </c>
      <c r="K9" s="21">
        <v>83</v>
      </c>
      <c r="L9" s="21">
        <v>24</v>
      </c>
      <c r="M9" s="20">
        <v>4</v>
      </c>
      <c r="N9" s="7"/>
      <c r="O9" s="19">
        <v>2</v>
      </c>
      <c r="P9" s="20" t="s">
        <v>33</v>
      </c>
      <c r="Q9" s="21">
        <v>7241</v>
      </c>
      <c r="R9" s="21">
        <v>4145</v>
      </c>
      <c r="S9" s="21">
        <v>551</v>
      </c>
      <c r="T9" s="22">
        <f>S9/Q9</f>
        <v>7.6094462090871423E-2</v>
      </c>
      <c r="U9" s="22">
        <f>S9/R9</f>
        <v>0.13293124246079613</v>
      </c>
      <c r="V9" s="21">
        <v>407</v>
      </c>
      <c r="W9" s="21">
        <v>45</v>
      </c>
      <c r="X9" s="21">
        <v>77</v>
      </c>
      <c r="Y9" s="21">
        <v>18</v>
      </c>
      <c r="Z9" s="20">
        <v>4</v>
      </c>
      <c r="AA9" s="7"/>
      <c r="AB9" s="19">
        <v>2</v>
      </c>
      <c r="AC9" s="20" t="s">
        <v>33</v>
      </c>
      <c r="AD9" s="21">
        <v>2476</v>
      </c>
      <c r="AE9" s="21">
        <v>318</v>
      </c>
      <c r="AF9" s="21">
        <v>91</v>
      </c>
      <c r="AG9" s="22">
        <f>AF9/AD9</f>
        <v>3.6752827140549275E-2</v>
      </c>
      <c r="AH9" s="22">
        <f>AF9/AE9</f>
        <v>0.28616352201257861</v>
      </c>
      <c r="AI9" s="21">
        <v>49</v>
      </c>
      <c r="AJ9" s="21">
        <v>33</v>
      </c>
      <c r="AK9" s="21">
        <v>3</v>
      </c>
      <c r="AL9" s="21">
        <v>6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9</v>
      </c>
      <c r="AT9" s="22">
        <f>AS9/AQ9</f>
        <v>4.2654028436018961E-2</v>
      </c>
      <c r="AU9" s="22">
        <f>AS9/AR9</f>
        <v>8.2568807339449546E-2</v>
      </c>
      <c r="AV9" s="21">
        <v>6</v>
      </c>
      <c r="AW9" s="21">
        <v>0</v>
      </c>
      <c r="AX9" s="21">
        <v>3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5845</v>
      </c>
      <c r="F10" s="21">
        <v>868</v>
      </c>
      <c r="G10" s="22">
        <f>F10/D10</f>
        <v>8.6800000000000002E-2</v>
      </c>
      <c r="H10" s="22">
        <f>F10/E10</f>
        <v>0.14850299401197606</v>
      </c>
      <c r="I10" s="21">
        <v>613</v>
      </c>
      <c r="J10" s="21">
        <v>111</v>
      </c>
      <c r="K10" s="21">
        <v>103</v>
      </c>
      <c r="L10" s="21">
        <v>37</v>
      </c>
      <c r="M10" s="20">
        <v>4</v>
      </c>
      <c r="N10" s="7"/>
      <c r="O10" s="19">
        <v>3</v>
      </c>
      <c r="P10" s="20" t="s">
        <v>34</v>
      </c>
      <c r="Q10" s="21">
        <v>7241</v>
      </c>
      <c r="R10" s="21">
        <v>5125</v>
      </c>
      <c r="S10" s="21">
        <v>687</v>
      </c>
      <c r="T10" s="22">
        <f>S10/Q10</f>
        <v>9.4876398287529348E-2</v>
      </c>
      <c r="U10" s="22">
        <f>S10/R10</f>
        <v>0.13404878048780489</v>
      </c>
      <c r="V10" s="21">
        <v>531</v>
      </c>
      <c r="W10" s="21">
        <v>47</v>
      </c>
      <c r="X10" s="21">
        <v>84</v>
      </c>
      <c r="Y10" s="21">
        <v>21</v>
      </c>
      <c r="Z10" s="20">
        <v>4</v>
      </c>
      <c r="AA10" s="7"/>
      <c r="AB10" s="19">
        <v>3</v>
      </c>
      <c r="AC10" s="20" t="s">
        <v>34</v>
      </c>
      <c r="AD10" s="21">
        <v>2476</v>
      </c>
      <c r="AE10" s="21">
        <v>580</v>
      </c>
      <c r="AF10" s="21">
        <v>171</v>
      </c>
      <c r="AG10" s="22">
        <f>AF10/AD10</f>
        <v>6.9063004846526652E-2</v>
      </c>
      <c r="AH10" s="22">
        <f>AF10/AE10</f>
        <v>0.29482758620689653</v>
      </c>
      <c r="AI10" s="21">
        <v>76</v>
      </c>
      <c r="AJ10" s="21">
        <v>64</v>
      </c>
      <c r="AK10" s="21">
        <v>15</v>
      </c>
      <c r="AL10" s="21">
        <v>16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10</v>
      </c>
      <c r="AT10" s="22">
        <f>AS10/AQ10</f>
        <v>4.7393364928909949E-2</v>
      </c>
      <c r="AU10" s="22">
        <f>AS10/AR10</f>
        <v>7.2992700729927001E-2</v>
      </c>
      <c r="AV10" s="21">
        <v>6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7664</v>
      </c>
      <c r="F11" s="16">
        <v>1156</v>
      </c>
      <c r="G11" s="24">
        <f>F11/D11</f>
        <v>0.11559999999999999</v>
      </c>
      <c r="H11" s="24">
        <f>F11/E11</f>
        <v>0.15083507306889352</v>
      </c>
      <c r="I11" s="16">
        <v>880</v>
      </c>
      <c r="J11" s="16">
        <v>133</v>
      </c>
      <c r="K11" s="16">
        <v>94</v>
      </c>
      <c r="L11" s="16">
        <v>46</v>
      </c>
      <c r="M11" s="17">
        <v>3</v>
      </c>
      <c r="N11" s="7"/>
      <c r="O11" s="23">
        <v>4</v>
      </c>
      <c r="P11" s="17" t="s">
        <v>35</v>
      </c>
      <c r="Q11" s="16">
        <v>7241</v>
      </c>
      <c r="R11" s="16">
        <v>6568</v>
      </c>
      <c r="S11" s="16">
        <v>894</v>
      </c>
      <c r="T11" s="24">
        <f>S11/Q11</f>
        <v>0.12346360999861898</v>
      </c>
      <c r="U11" s="24">
        <f>S11/R11</f>
        <v>0.13611449451887941</v>
      </c>
      <c r="V11" s="16">
        <v>734</v>
      </c>
      <c r="W11" s="16">
        <v>54</v>
      </c>
      <c r="X11" s="16">
        <v>73</v>
      </c>
      <c r="Y11" s="16">
        <v>31</v>
      </c>
      <c r="Z11" s="17">
        <v>2</v>
      </c>
      <c r="AA11" s="7"/>
      <c r="AB11" s="23">
        <v>4</v>
      </c>
      <c r="AC11" s="17" t="s">
        <v>35</v>
      </c>
      <c r="AD11" s="16">
        <v>2476</v>
      </c>
      <c r="AE11" s="16">
        <v>914</v>
      </c>
      <c r="AF11" s="16">
        <v>249</v>
      </c>
      <c r="AG11" s="24">
        <f>AF11/AD11</f>
        <v>0.10056542810985461</v>
      </c>
      <c r="AH11" s="24">
        <f>AF11/AE11</f>
        <v>0.2724288840262582</v>
      </c>
      <c r="AI11" s="16">
        <v>138</v>
      </c>
      <c r="AJ11" s="16">
        <v>79</v>
      </c>
      <c r="AK11" s="16">
        <v>16</v>
      </c>
      <c r="AL11" s="16">
        <v>15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13</v>
      </c>
      <c r="AT11" s="24">
        <f>AS11/AQ11</f>
        <v>6.1611374407582936E-2</v>
      </c>
      <c r="AU11" s="24">
        <f>AS11/AR11</f>
        <v>7.5581395348837205E-2</v>
      </c>
      <c r="AV11" s="16">
        <v>8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60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60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60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60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1493</v>
      </c>
      <c r="F23" s="21">
        <v>174</v>
      </c>
      <c r="G23" s="22">
        <f>F23/D23</f>
        <v>3.2836384223438382E-2</v>
      </c>
      <c r="H23" s="22">
        <f>F23/E23</f>
        <v>0.11654387139986604</v>
      </c>
      <c r="I23" s="21">
        <v>102</v>
      </c>
      <c r="J23" s="21">
        <v>49</v>
      </c>
      <c r="K23" s="21">
        <v>13</v>
      </c>
      <c r="L23" s="21">
        <v>10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1216</v>
      </c>
      <c r="S23" s="21">
        <v>99</v>
      </c>
      <c r="T23" s="22">
        <f>S23/Q23</f>
        <v>2.6197406721354857E-2</v>
      </c>
      <c r="U23" s="22">
        <f>S23/R23</f>
        <v>8.1414473684210523E-2</v>
      </c>
      <c r="V23" s="21">
        <v>62</v>
      </c>
      <c r="W23" s="21">
        <v>21</v>
      </c>
      <c r="X23" s="21">
        <v>13</v>
      </c>
      <c r="Y23" s="21">
        <v>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232</v>
      </c>
      <c r="AF23" s="21">
        <v>74</v>
      </c>
      <c r="AG23" s="22">
        <f>AF23/AD23</f>
        <v>5.5182699478001494E-2</v>
      </c>
      <c r="AH23" s="22">
        <f>AF23/AE23</f>
        <v>0.31896551724137934</v>
      </c>
      <c r="AI23" s="21">
        <v>39</v>
      </c>
      <c r="AJ23" s="21">
        <v>28</v>
      </c>
      <c r="AK23" s="21">
        <v>0</v>
      </c>
      <c r="AL23" s="21">
        <v>7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</v>
      </c>
      <c r="AT23" s="22">
        <f>AS23/AQ23</f>
        <v>7.5187969924812026E-3</v>
      </c>
      <c r="AU23" s="22">
        <f>AS23/AR23</f>
        <v>2.2222222222222223E-2</v>
      </c>
      <c r="AV23" s="21">
        <v>1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1692</v>
      </c>
      <c r="F24" s="21">
        <v>174</v>
      </c>
      <c r="G24" s="22">
        <f>F24/D24</f>
        <v>3.2836384223438382E-2</v>
      </c>
      <c r="H24" s="22">
        <f>F24/E24</f>
        <v>0.10283687943262411</v>
      </c>
      <c r="I24" s="21">
        <v>113</v>
      </c>
      <c r="J24" s="21">
        <v>42</v>
      </c>
      <c r="K24" s="21">
        <v>14</v>
      </c>
      <c r="L24" s="21">
        <v>5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1378</v>
      </c>
      <c r="S24" s="21">
        <v>100</v>
      </c>
      <c r="T24" s="22">
        <f>S24/Q24</f>
        <v>2.6462026991267529E-2</v>
      </c>
      <c r="U24" s="22">
        <f>S24/R24</f>
        <v>7.2568940493468792E-2</v>
      </c>
      <c r="V24" s="21">
        <v>70</v>
      </c>
      <c r="W24" s="21">
        <v>15</v>
      </c>
      <c r="X24" s="21">
        <v>14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266</v>
      </c>
      <c r="AF24" s="21">
        <v>73</v>
      </c>
      <c r="AG24" s="22">
        <f>AF24/AD24</f>
        <v>5.4436987322893364E-2</v>
      </c>
      <c r="AH24" s="22">
        <f>AF24/AE24</f>
        <v>0.27443609022556392</v>
      </c>
      <c r="AI24" s="21">
        <v>42</v>
      </c>
      <c r="AJ24" s="21">
        <v>27</v>
      </c>
      <c r="AK24" s="21">
        <v>0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1</v>
      </c>
      <c r="AT24" s="22">
        <f>AS24/AQ24</f>
        <v>7.5187969924812026E-3</v>
      </c>
      <c r="AU24" s="22">
        <f>AS24/AR24</f>
        <v>2.0833333333333332E-2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2484</v>
      </c>
      <c r="F25" s="21">
        <v>207</v>
      </c>
      <c r="G25" s="22">
        <f>F25/D25</f>
        <v>3.9063974334780149E-2</v>
      </c>
      <c r="H25" s="22">
        <f>F25/E25</f>
        <v>8.3333333333333329E-2</v>
      </c>
      <c r="I25" s="21">
        <v>134</v>
      </c>
      <c r="J25" s="21">
        <v>51</v>
      </c>
      <c r="K25" s="21">
        <v>16</v>
      </c>
      <c r="L25" s="21">
        <v>6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2014</v>
      </c>
      <c r="S25" s="21">
        <v>112</v>
      </c>
      <c r="T25" s="22">
        <f>S25/Q25</f>
        <v>2.9637470230219634E-2</v>
      </c>
      <c r="U25" s="22">
        <f>S25/R25</f>
        <v>5.5610724925521347E-2</v>
      </c>
      <c r="V25" s="21">
        <v>86</v>
      </c>
      <c r="W25" s="21">
        <v>13</v>
      </c>
      <c r="X25" s="21">
        <v>12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398</v>
      </c>
      <c r="AF25" s="21">
        <v>94</v>
      </c>
      <c r="AG25" s="22">
        <f>AF25/AD25</f>
        <v>7.0096942580164051E-2</v>
      </c>
      <c r="AH25" s="22">
        <f>AF25/AE25</f>
        <v>0.23618090452261306</v>
      </c>
      <c r="AI25" s="21">
        <v>47</v>
      </c>
      <c r="AJ25" s="21">
        <v>38</v>
      </c>
      <c r="AK25" s="21">
        <v>4</v>
      </c>
      <c r="AL25" s="21">
        <v>5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</v>
      </c>
      <c r="AT25" s="22">
        <f>AS25/AQ25</f>
        <v>7.5187969924812026E-3</v>
      </c>
      <c r="AU25" s="22">
        <f>AS25/AR25</f>
        <v>1.4492753623188406E-2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4066</v>
      </c>
      <c r="F26" s="16">
        <v>213</v>
      </c>
      <c r="G26" s="24">
        <f>F26/D26</f>
        <v>4.0196263445933196E-2</v>
      </c>
      <c r="H26" s="24">
        <f>F26/E26</f>
        <v>5.2385636989670435E-2</v>
      </c>
      <c r="I26" s="16">
        <v>146</v>
      </c>
      <c r="J26" s="16">
        <v>46</v>
      </c>
      <c r="K26" s="16">
        <v>16</v>
      </c>
      <c r="L26" s="16">
        <v>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3379</v>
      </c>
      <c r="S26" s="16">
        <v>120</v>
      </c>
      <c r="T26" s="24">
        <f>S26/Q26</f>
        <v>3.175443238952104E-2</v>
      </c>
      <c r="U26" s="24">
        <f>S26/R26</f>
        <v>3.5513465522343891E-2</v>
      </c>
      <c r="V26" s="16">
        <v>96</v>
      </c>
      <c r="W26" s="16">
        <v>10</v>
      </c>
      <c r="X26" s="16">
        <v>12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580</v>
      </c>
      <c r="AF26" s="16">
        <v>92</v>
      </c>
      <c r="AG26" s="24">
        <f>AF26/AD26</f>
        <v>6.8605518269947804E-2</v>
      </c>
      <c r="AH26" s="24">
        <f>AF26/AE26</f>
        <v>0.15862068965517243</v>
      </c>
      <c r="AI26" s="16">
        <v>49</v>
      </c>
      <c r="AJ26" s="16">
        <v>36</v>
      </c>
      <c r="AK26" s="16">
        <v>4</v>
      </c>
      <c r="AL26" s="16">
        <v>3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</v>
      </c>
      <c r="AT26" s="24">
        <f>AS26/AQ26</f>
        <v>7.5187969924812026E-3</v>
      </c>
      <c r="AU26" s="24">
        <f>AS26/AR26</f>
        <v>9.8039215686274508E-3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60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60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60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60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60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2779</v>
      </c>
      <c r="F38" s="21">
        <v>467</v>
      </c>
      <c r="G38" s="22">
        <f>F38/D38</f>
        <v>9.9340565837055944E-2</v>
      </c>
      <c r="H38" s="22">
        <f>F38/E38</f>
        <v>0.16804605973371717</v>
      </c>
      <c r="I38" s="21">
        <v>336</v>
      </c>
      <c r="J38" s="21">
        <v>36</v>
      </c>
      <c r="K38" s="21">
        <v>81</v>
      </c>
      <c r="L38" s="21">
        <v>11</v>
      </c>
      <c r="M38" s="20">
        <v>3</v>
      </c>
      <c r="N38" s="7"/>
      <c r="O38" s="19">
        <v>1</v>
      </c>
      <c r="P38" s="20" t="s">
        <v>32</v>
      </c>
      <c r="Q38" s="13">
        <v>3462</v>
      </c>
      <c r="R38" s="15">
        <v>2669</v>
      </c>
      <c r="S38" s="15">
        <v>443</v>
      </c>
      <c r="T38" s="28">
        <f>S38/Q38</f>
        <v>0.12796071634893125</v>
      </c>
      <c r="U38" s="28">
        <f>S38/R38</f>
        <v>0.16597976770325965</v>
      </c>
      <c r="V38" s="15">
        <v>325</v>
      </c>
      <c r="W38" s="15">
        <v>31</v>
      </c>
      <c r="X38" s="15">
        <v>75</v>
      </c>
      <c r="Y38" s="15">
        <v>9</v>
      </c>
      <c r="Z38" s="14">
        <v>3</v>
      </c>
      <c r="AA38" s="7"/>
      <c r="AB38" s="19">
        <v>1</v>
      </c>
      <c r="AC38" s="20" t="s">
        <v>32</v>
      </c>
      <c r="AD38" s="21">
        <v>1135</v>
      </c>
      <c r="AE38" s="21">
        <v>52</v>
      </c>
      <c r="AF38" s="21">
        <v>17</v>
      </c>
      <c r="AG38" s="22">
        <f>AF38/AD38</f>
        <v>1.4977973568281937E-2</v>
      </c>
      <c r="AH38" s="22">
        <f>AF38/AE38</f>
        <v>0.32692307692307693</v>
      </c>
      <c r="AI38" s="21">
        <v>7</v>
      </c>
      <c r="AJ38" s="21">
        <v>5</v>
      </c>
      <c r="AK38" s="21">
        <v>3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7</v>
      </c>
      <c r="AT38" s="22">
        <f>AS38/AQ38</f>
        <v>8.9743589743589744E-2</v>
      </c>
      <c r="AU38" s="22">
        <f>AS38/AR38</f>
        <v>0.1206896551724138</v>
      </c>
      <c r="AV38" s="21">
        <v>4</v>
      </c>
      <c r="AW38" s="21">
        <v>0</v>
      </c>
      <c r="AX38" s="21">
        <v>3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2880</v>
      </c>
      <c r="F39" s="21">
        <v>477</v>
      </c>
      <c r="G39" s="22">
        <f>F39/D39</f>
        <v>0.10146777281429484</v>
      </c>
      <c r="H39" s="22">
        <f>F39/E39</f>
        <v>0.16562499999999999</v>
      </c>
      <c r="I39" s="21">
        <v>349</v>
      </c>
      <c r="J39" s="21">
        <v>36</v>
      </c>
      <c r="K39" s="21">
        <v>69</v>
      </c>
      <c r="L39" s="21">
        <v>19</v>
      </c>
      <c r="M39" s="20">
        <v>4</v>
      </c>
      <c r="N39" s="7"/>
      <c r="O39" s="19">
        <v>2</v>
      </c>
      <c r="P39" s="20" t="s">
        <v>33</v>
      </c>
      <c r="Q39" s="19">
        <v>3462</v>
      </c>
      <c r="R39" s="21">
        <v>2767</v>
      </c>
      <c r="S39" s="21">
        <v>451</v>
      </c>
      <c r="T39" s="22">
        <f>S39/Q39</f>
        <v>0.13027151935297515</v>
      </c>
      <c r="U39" s="22">
        <f>S39/R39</f>
        <v>0.16299241055294542</v>
      </c>
      <c r="V39" s="21">
        <v>337</v>
      </c>
      <c r="W39" s="21">
        <v>30</v>
      </c>
      <c r="X39" s="21">
        <v>63</v>
      </c>
      <c r="Y39" s="21">
        <v>17</v>
      </c>
      <c r="Z39" s="20">
        <v>4</v>
      </c>
      <c r="AA39" s="7"/>
      <c r="AB39" s="19">
        <v>2</v>
      </c>
      <c r="AC39" s="20" t="s">
        <v>33</v>
      </c>
      <c r="AD39" s="21">
        <v>1135</v>
      </c>
      <c r="AE39" s="21">
        <v>52</v>
      </c>
      <c r="AF39" s="21">
        <v>18</v>
      </c>
      <c r="AG39" s="22">
        <f>AF39/AD39</f>
        <v>1.5859030837004406E-2</v>
      </c>
      <c r="AH39" s="22">
        <f>AF39/AE39</f>
        <v>0.34615384615384615</v>
      </c>
      <c r="AI39" s="21">
        <v>7</v>
      </c>
      <c r="AJ39" s="21">
        <v>6</v>
      </c>
      <c r="AK39" s="21">
        <v>3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8</v>
      </c>
      <c r="AT39" s="22">
        <f>AS39/AQ39</f>
        <v>0.10256410256410256</v>
      </c>
      <c r="AU39" s="22">
        <f>AS39/AR39</f>
        <v>0.13114754098360656</v>
      </c>
      <c r="AV39" s="21">
        <v>5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3361</v>
      </c>
      <c r="F40" s="21">
        <v>661</v>
      </c>
      <c r="G40" s="22">
        <f>F40/D40</f>
        <v>0.14060838119549032</v>
      </c>
      <c r="H40" s="22">
        <f>F40/E40</f>
        <v>0.1966676584349896</v>
      </c>
      <c r="I40" s="21">
        <v>479</v>
      </c>
      <c r="J40" s="21">
        <v>60</v>
      </c>
      <c r="K40" s="21">
        <v>87</v>
      </c>
      <c r="L40" s="21">
        <v>31</v>
      </c>
      <c r="M40" s="20">
        <v>4</v>
      </c>
      <c r="N40" s="7"/>
      <c r="O40" s="19">
        <v>3</v>
      </c>
      <c r="P40" s="20" t="s">
        <v>34</v>
      </c>
      <c r="Q40" s="19">
        <v>3462</v>
      </c>
      <c r="R40" s="21">
        <v>3111</v>
      </c>
      <c r="S40" s="21">
        <v>575</v>
      </c>
      <c r="T40" s="22">
        <f>S40/Q40</f>
        <v>0.1660889659156557</v>
      </c>
      <c r="U40" s="22">
        <f>S40/R40</f>
        <v>0.18482802957248473</v>
      </c>
      <c r="V40" s="21">
        <v>445</v>
      </c>
      <c r="W40" s="21">
        <v>34</v>
      </c>
      <c r="X40" s="21">
        <v>72</v>
      </c>
      <c r="Y40" s="21">
        <v>20</v>
      </c>
      <c r="Z40" s="20">
        <v>4</v>
      </c>
      <c r="AA40" s="7"/>
      <c r="AB40" s="19">
        <v>3</v>
      </c>
      <c r="AC40" s="20" t="s">
        <v>34</v>
      </c>
      <c r="AD40" s="21">
        <v>1135</v>
      </c>
      <c r="AE40" s="21">
        <v>182</v>
      </c>
      <c r="AF40" s="21">
        <v>77</v>
      </c>
      <c r="AG40" s="22">
        <f>AF40/AD40</f>
        <v>6.7841409691629953E-2</v>
      </c>
      <c r="AH40" s="22">
        <f>AF40/AE40</f>
        <v>0.42307692307692307</v>
      </c>
      <c r="AI40" s="21">
        <v>29</v>
      </c>
      <c r="AJ40" s="21">
        <v>26</v>
      </c>
      <c r="AK40" s="21">
        <v>11</v>
      </c>
      <c r="AL40" s="21">
        <v>11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9</v>
      </c>
      <c r="AT40" s="22">
        <f>AS40/AQ40</f>
        <v>0.11538461538461539</v>
      </c>
      <c r="AU40" s="22">
        <f>AS40/AR40</f>
        <v>0.13235294117647059</v>
      </c>
      <c r="AV40" s="21">
        <v>5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3598</v>
      </c>
      <c r="F41" s="16">
        <v>943</v>
      </c>
      <c r="G41" s="24">
        <f>F41/D41</f>
        <v>0.20059561795362688</v>
      </c>
      <c r="H41" s="24">
        <f>F41/E41</f>
        <v>0.26209005002779323</v>
      </c>
      <c r="I41" s="16">
        <v>734</v>
      </c>
      <c r="J41" s="16">
        <v>87</v>
      </c>
      <c r="K41" s="16">
        <v>78</v>
      </c>
      <c r="L41" s="16">
        <v>41</v>
      </c>
      <c r="M41" s="17">
        <v>3</v>
      </c>
      <c r="N41" s="7"/>
      <c r="O41" s="23">
        <v>4</v>
      </c>
      <c r="P41" s="17" t="s">
        <v>35</v>
      </c>
      <c r="Q41" s="23">
        <v>3462</v>
      </c>
      <c r="R41" s="16">
        <v>3189</v>
      </c>
      <c r="S41" s="16">
        <v>774</v>
      </c>
      <c r="T41" s="24">
        <f>S41/Q41</f>
        <v>0.22357019064124783</v>
      </c>
      <c r="U41" s="24">
        <f>S41/R41</f>
        <v>0.24270931326434619</v>
      </c>
      <c r="V41" s="16">
        <v>638</v>
      </c>
      <c r="W41" s="16">
        <v>44</v>
      </c>
      <c r="X41" s="16">
        <v>61</v>
      </c>
      <c r="Y41" s="16">
        <v>29</v>
      </c>
      <c r="Z41" s="17">
        <v>2</v>
      </c>
      <c r="AA41" s="7"/>
      <c r="AB41" s="23">
        <v>4</v>
      </c>
      <c r="AC41" s="17" t="s">
        <v>35</v>
      </c>
      <c r="AD41" s="16">
        <v>1135</v>
      </c>
      <c r="AE41" s="16">
        <v>334</v>
      </c>
      <c r="AF41" s="16">
        <v>157</v>
      </c>
      <c r="AG41" s="24">
        <f>AF41/AD41</f>
        <v>0.13832599118942732</v>
      </c>
      <c r="AH41" s="24">
        <f>AF41/AE41</f>
        <v>0.47005988023952094</v>
      </c>
      <c r="AI41" s="16">
        <v>89</v>
      </c>
      <c r="AJ41" s="16">
        <v>43</v>
      </c>
      <c r="AK41" s="16">
        <v>12</v>
      </c>
      <c r="AL41" s="16">
        <v>12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12</v>
      </c>
      <c r="AT41" s="24">
        <f>AS41/AQ41</f>
        <v>0.15384615384615385</v>
      </c>
      <c r="AU41" s="24">
        <f>AS41/AR41</f>
        <v>0.17142857142857143</v>
      </c>
      <c r="AV41" s="16">
        <v>7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60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60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60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564</v>
      </c>
      <c r="F53" s="21">
        <v>89</v>
      </c>
      <c r="G53" s="22">
        <f>F53/D53</f>
        <v>6.1168384879725084E-2</v>
      </c>
      <c r="H53" s="22">
        <f>F53/E53</f>
        <v>0.15780141843971632</v>
      </c>
      <c r="I53" s="21">
        <v>55</v>
      </c>
      <c r="J53" s="21">
        <v>10</v>
      </c>
      <c r="K53" s="21">
        <v>19</v>
      </c>
      <c r="L53" s="21">
        <v>4</v>
      </c>
      <c r="M53" s="20">
        <v>1</v>
      </c>
      <c r="O53" s="19">
        <v>1</v>
      </c>
      <c r="P53" s="20" t="s">
        <v>32</v>
      </c>
      <c r="Q53" s="21">
        <v>794</v>
      </c>
      <c r="R53" s="21">
        <v>175</v>
      </c>
      <c r="S53" s="21">
        <v>22</v>
      </c>
      <c r="T53" s="22">
        <f>S53/Q53</f>
        <v>2.7707808564231738E-2</v>
      </c>
      <c r="U53" s="22">
        <f>S53/R53</f>
        <v>0.12571428571428572</v>
      </c>
      <c r="V53" s="21">
        <v>8</v>
      </c>
      <c r="W53" s="21">
        <v>4</v>
      </c>
      <c r="X53" s="21">
        <v>8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389</v>
      </c>
      <c r="AF53" s="21">
        <v>67</v>
      </c>
      <c r="AG53" s="22">
        <f>AF53/AD53</f>
        <v>0.10136157337367625</v>
      </c>
      <c r="AH53" s="22">
        <f>AF53/AE53</f>
        <v>0.17223650385604114</v>
      </c>
      <c r="AI53" s="21">
        <v>47</v>
      </c>
      <c r="AJ53" s="21">
        <v>6</v>
      </c>
      <c r="AK53" s="21">
        <v>11</v>
      </c>
      <c r="AL53" s="21">
        <v>2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629</v>
      </c>
      <c r="F54" s="21">
        <v>91</v>
      </c>
      <c r="G54" s="22">
        <f>F54/D54</f>
        <v>6.2542955326460481E-2</v>
      </c>
      <c r="H54" s="22">
        <f>F54/E54</f>
        <v>0.14467408585055644</v>
      </c>
      <c r="I54" s="21">
        <v>60</v>
      </c>
      <c r="J54" s="21">
        <v>10</v>
      </c>
      <c r="K54" s="21">
        <v>18</v>
      </c>
      <c r="L54" s="21">
        <v>2</v>
      </c>
      <c r="M54" s="20">
        <v>1</v>
      </c>
      <c r="O54" s="19">
        <v>2</v>
      </c>
      <c r="P54" s="20" t="s">
        <v>33</v>
      </c>
      <c r="Q54" s="21">
        <v>794</v>
      </c>
      <c r="R54" s="21">
        <v>219</v>
      </c>
      <c r="S54" s="21">
        <v>23</v>
      </c>
      <c r="T54" s="22">
        <f>S54/Q54</f>
        <v>2.8967254408060455E-2</v>
      </c>
      <c r="U54" s="22">
        <f>S54/R54</f>
        <v>0.1050228310502283</v>
      </c>
      <c r="V54" s="21">
        <v>11</v>
      </c>
      <c r="W54" s="21">
        <v>4</v>
      </c>
      <c r="X54" s="21">
        <v>8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410</v>
      </c>
      <c r="AF54" s="21">
        <v>68</v>
      </c>
      <c r="AG54" s="22">
        <f>AF54/AD54</f>
        <v>0.10287443267776097</v>
      </c>
      <c r="AH54" s="22">
        <f>AF54/AE54</f>
        <v>0.16585365853658537</v>
      </c>
      <c r="AI54" s="21">
        <v>49</v>
      </c>
      <c r="AJ54" s="21">
        <v>6</v>
      </c>
      <c r="AK54" s="21">
        <v>10</v>
      </c>
      <c r="AL54" s="21">
        <v>2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814</v>
      </c>
      <c r="F55" s="21">
        <v>114</v>
      </c>
      <c r="G55" s="22">
        <f>F55/D55</f>
        <v>7.8350515463917525E-2</v>
      </c>
      <c r="H55" s="22">
        <f>F55/E55</f>
        <v>0.14004914004914004</v>
      </c>
      <c r="I55" s="21">
        <v>72</v>
      </c>
      <c r="J55" s="21">
        <v>12</v>
      </c>
      <c r="K55" s="21">
        <v>24</v>
      </c>
      <c r="L55" s="21">
        <v>5</v>
      </c>
      <c r="M55" s="20">
        <v>1</v>
      </c>
      <c r="O55" s="19">
        <v>3</v>
      </c>
      <c r="P55" s="20" t="s">
        <v>34</v>
      </c>
      <c r="Q55" s="21">
        <v>794</v>
      </c>
      <c r="R55" s="21">
        <v>333</v>
      </c>
      <c r="S55" s="21">
        <v>24</v>
      </c>
      <c r="T55" s="22">
        <f>S55/Q55</f>
        <v>3.0226700251889168E-2</v>
      </c>
      <c r="U55" s="22">
        <f>S55/R55</f>
        <v>7.2072072072072071E-2</v>
      </c>
      <c r="V55" s="21">
        <v>14</v>
      </c>
      <c r="W55" s="21">
        <v>2</v>
      </c>
      <c r="X55" s="21">
        <v>8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481</v>
      </c>
      <c r="AF55" s="21">
        <v>90</v>
      </c>
      <c r="AG55" s="22">
        <f>AF55/AD55</f>
        <v>0.13615733736762481</v>
      </c>
      <c r="AH55" s="22">
        <f>AF55/AE55</f>
        <v>0.18711018711018712</v>
      </c>
      <c r="AI55" s="21">
        <v>58</v>
      </c>
      <c r="AJ55" s="21">
        <v>10</v>
      </c>
      <c r="AK55" s="21">
        <v>16</v>
      </c>
      <c r="AL55" s="21">
        <v>5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1132</v>
      </c>
      <c r="F56" s="16">
        <v>156</v>
      </c>
      <c r="G56" s="24">
        <f>F56/D56</f>
        <v>0.10721649484536082</v>
      </c>
      <c r="H56" s="24">
        <f>F56/E56</f>
        <v>0.13780918727915195</v>
      </c>
      <c r="I56" s="16">
        <v>108</v>
      </c>
      <c r="J56" s="16">
        <v>22</v>
      </c>
      <c r="K56" s="16">
        <v>20</v>
      </c>
      <c r="L56" s="16">
        <v>5</v>
      </c>
      <c r="M56" s="17">
        <v>1</v>
      </c>
      <c r="O56" s="23">
        <v>4</v>
      </c>
      <c r="P56" s="17" t="s">
        <v>35</v>
      </c>
      <c r="Q56" s="16">
        <v>794</v>
      </c>
      <c r="R56" s="16">
        <v>618</v>
      </c>
      <c r="S56" s="16">
        <v>29</v>
      </c>
      <c r="T56" s="24">
        <f>S56/Q56</f>
        <v>3.6523929471032744E-2</v>
      </c>
      <c r="U56" s="24">
        <f>S56/R56</f>
        <v>4.6925566343042069E-2</v>
      </c>
      <c r="V56" s="16">
        <v>18</v>
      </c>
      <c r="W56" s="16">
        <v>3</v>
      </c>
      <c r="X56" s="16">
        <v>8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514</v>
      </c>
      <c r="AF56" s="16">
        <v>127</v>
      </c>
      <c r="AG56" s="24">
        <f>AF56/AD56</f>
        <v>0.19213313161875945</v>
      </c>
      <c r="AH56" s="24">
        <f>AF56/AE56</f>
        <v>0.24708171206225682</v>
      </c>
      <c r="AI56" s="16">
        <v>90</v>
      </c>
      <c r="AJ56" s="16">
        <v>19</v>
      </c>
      <c r="AK56" s="16">
        <v>12</v>
      </c>
      <c r="AL56" s="16">
        <v>5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60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60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60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381</v>
      </c>
      <c r="F68" s="21">
        <v>50</v>
      </c>
      <c r="G68" s="22">
        <f>F68/D68</f>
        <v>6.1349693251533742E-2</v>
      </c>
      <c r="H68" s="22">
        <f>F68/E68</f>
        <v>0.13123359580052493</v>
      </c>
      <c r="I68" s="21">
        <v>46</v>
      </c>
      <c r="J68" s="21">
        <v>2</v>
      </c>
      <c r="K68" s="21">
        <v>2</v>
      </c>
      <c r="L68" s="21">
        <v>0</v>
      </c>
      <c r="M68" s="20">
        <v>0</v>
      </c>
      <c r="O68" s="19">
        <v>1</v>
      </c>
      <c r="P68" s="20" t="s">
        <v>32</v>
      </c>
      <c r="Q68" s="21">
        <v>441</v>
      </c>
      <c r="R68" s="21">
        <v>114</v>
      </c>
      <c r="S68" s="21">
        <v>2</v>
      </c>
      <c r="T68" s="22">
        <f>S68/Q68</f>
        <v>4.5351473922902496E-3</v>
      </c>
      <c r="U68" s="22">
        <f>S68/R68</f>
        <v>1.7543859649122806E-2</v>
      </c>
      <c r="V68" s="21">
        <v>2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267</v>
      </c>
      <c r="AF68" s="21">
        <v>48</v>
      </c>
      <c r="AG68" s="22">
        <f>AF68/AD68</f>
        <v>0.12834224598930483</v>
      </c>
      <c r="AH68" s="22">
        <f>AF68/AE68</f>
        <v>0.1797752808988764</v>
      </c>
      <c r="AI68" s="21">
        <v>44</v>
      </c>
      <c r="AJ68" s="21">
        <v>2</v>
      </c>
      <c r="AK68" s="21">
        <v>2</v>
      </c>
      <c r="AL68" s="21">
        <v>0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400</v>
      </c>
      <c r="F69" s="21">
        <v>52</v>
      </c>
      <c r="G69" s="22">
        <f>F69/D69</f>
        <v>6.3803680981595098E-2</v>
      </c>
      <c r="H69" s="22">
        <f>F69/E69</f>
        <v>0.13</v>
      </c>
      <c r="I69" s="21">
        <v>48</v>
      </c>
      <c r="J69" s="21">
        <v>2</v>
      </c>
      <c r="K69" s="21">
        <v>2</v>
      </c>
      <c r="L69" s="21">
        <v>0</v>
      </c>
      <c r="M69" s="20">
        <v>0</v>
      </c>
      <c r="O69" s="19">
        <v>2</v>
      </c>
      <c r="P69" s="20" t="s">
        <v>33</v>
      </c>
      <c r="Q69" s="21">
        <v>441</v>
      </c>
      <c r="R69" s="21">
        <v>130</v>
      </c>
      <c r="S69" s="21">
        <v>2</v>
      </c>
      <c r="T69" s="22">
        <f>S69/Q69</f>
        <v>4.5351473922902496E-3</v>
      </c>
      <c r="U69" s="22">
        <f>S69/R69</f>
        <v>1.5384615384615385E-2</v>
      </c>
      <c r="V69" s="21">
        <v>2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270</v>
      </c>
      <c r="AF69" s="21">
        <v>50</v>
      </c>
      <c r="AG69" s="22">
        <f>AF69/AD69</f>
        <v>0.13368983957219252</v>
      </c>
      <c r="AH69" s="22">
        <f>AF69/AE69</f>
        <v>0.18518518518518517</v>
      </c>
      <c r="AI69" s="21">
        <v>46</v>
      </c>
      <c r="AJ69" s="21">
        <v>2</v>
      </c>
      <c r="AK69" s="21">
        <v>2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501</v>
      </c>
      <c r="F70" s="21">
        <v>68</v>
      </c>
      <c r="G70" s="22">
        <f>F70/D70</f>
        <v>8.3435582822085894E-2</v>
      </c>
      <c r="H70" s="22">
        <f>F70/E70</f>
        <v>0.13572854291417166</v>
      </c>
      <c r="I70" s="21">
        <v>57</v>
      </c>
      <c r="J70" s="21">
        <v>5</v>
      </c>
      <c r="K70" s="21">
        <v>6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199</v>
      </c>
      <c r="S70" s="21">
        <v>4</v>
      </c>
      <c r="T70" s="22">
        <f>S70/Q70</f>
        <v>9.0702947845804991E-3</v>
      </c>
      <c r="U70" s="22">
        <f>S70/R70</f>
        <v>2.0100502512562814E-2</v>
      </c>
      <c r="V70" s="21">
        <v>4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302</v>
      </c>
      <c r="AF70" s="21">
        <v>64</v>
      </c>
      <c r="AG70" s="22">
        <f>AF70/AD70</f>
        <v>0.17112299465240641</v>
      </c>
      <c r="AH70" s="22">
        <f>AF70/AE70</f>
        <v>0.2119205298013245</v>
      </c>
      <c r="AI70" s="21">
        <v>53</v>
      </c>
      <c r="AJ70" s="21">
        <v>5</v>
      </c>
      <c r="AK70" s="21">
        <v>6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671</v>
      </c>
      <c r="F71" s="16">
        <v>94</v>
      </c>
      <c r="G71" s="24">
        <f>F71/D71</f>
        <v>0.11533742331288344</v>
      </c>
      <c r="H71" s="24">
        <f>F71/E71</f>
        <v>0.14008941877794337</v>
      </c>
      <c r="I71" s="16">
        <v>82</v>
      </c>
      <c r="J71" s="16">
        <v>6</v>
      </c>
      <c r="K71" s="16">
        <v>6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361</v>
      </c>
      <c r="S71" s="16">
        <v>3</v>
      </c>
      <c r="T71" s="24">
        <f>S71/Q71</f>
        <v>6.8027210884353739E-3</v>
      </c>
      <c r="U71" s="24">
        <f>S71/R71</f>
        <v>8.3102493074792248E-3</v>
      </c>
      <c r="V71" s="16">
        <v>3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310</v>
      </c>
      <c r="AF71" s="16">
        <v>91</v>
      </c>
      <c r="AG71" s="24">
        <f>AF71/AD71</f>
        <v>0.24331550802139038</v>
      </c>
      <c r="AH71" s="24">
        <f>AF71/AE71</f>
        <v>0.29354838709677417</v>
      </c>
      <c r="AI71" s="16">
        <v>79</v>
      </c>
      <c r="AJ71" s="16">
        <v>6</v>
      </c>
      <c r="AK71" s="16">
        <v>6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2:BM71"/>
  <sheetViews>
    <sheetView workbookViewId="0">
      <selection activeCell="E11" sqref="E11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61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61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61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61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4458</v>
      </c>
      <c r="F8" s="21">
        <v>1179</v>
      </c>
      <c r="G8" s="22">
        <f>F8/D8</f>
        <v>0.1179</v>
      </c>
      <c r="H8" s="22">
        <f>F8/E8</f>
        <v>0.26446837146702556</v>
      </c>
      <c r="I8" s="21">
        <v>494</v>
      </c>
      <c r="J8" s="21">
        <v>158</v>
      </c>
      <c r="K8" s="21">
        <v>398</v>
      </c>
      <c r="L8" s="21">
        <v>125</v>
      </c>
      <c r="M8" s="20">
        <v>4</v>
      </c>
      <c r="N8" s="7"/>
      <c r="O8" s="19">
        <v>1</v>
      </c>
      <c r="P8" s="20" t="s">
        <v>32</v>
      </c>
      <c r="Q8" s="21">
        <v>7241</v>
      </c>
      <c r="R8" s="21">
        <v>3892</v>
      </c>
      <c r="S8" s="21">
        <v>867</v>
      </c>
      <c r="T8" s="22">
        <f>S8/Q8</f>
        <v>0.11973484325369424</v>
      </c>
      <c r="U8" s="22">
        <f>S8/R8</f>
        <v>0.22276464542651592</v>
      </c>
      <c r="V8" s="21">
        <v>412</v>
      </c>
      <c r="W8" s="21">
        <v>53</v>
      </c>
      <c r="X8" s="21">
        <v>371</v>
      </c>
      <c r="Y8" s="21">
        <v>28</v>
      </c>
      <c r="Z8" s="20">
        <v>3</v>
      </c>
      <c r="AA8" s="7"/>
      <c r="AB8" s="19">
        <v>1</v>
      </c>
      <c r="AC8" s="20" t="s">
        <v>32</v>
      </c>
      <c r="AD8" s="21">
        <v>2476</v>
      </c>
      <c r="AE8" s="21">
        <v>454</v>
      </c>
      <c r="AF8" s="21">
        <v>289</v>
      </c>
      <c r="AG8" s="22">
        <f>AF8/AD8</f>
        <v>0.1167205169628433</v>
      </c>
      <c r="AH8" s="22">
        <f>AF8/AE8</f>
        <v>0.63656387665198233</v>
      </c>
      <c r="AI8" s="21">
        <v>74</v>
      </c>
      <c r="AJ8" s="21">
        <v>102</v>
      </c>
      <c r="AK8" s="21">
        <v>16</v>
      </c>
      <c r="AL8" s="21">
        <v>96</v>
      </c>
      <c r="AM8" s="20">
        <v>1</v>
      </c>
      <c r="AO8" s="19">
        <v>1</v>
      </c>
      <c r="AP8" s="20" t="s">
        <v>32</v>
      </c>
      <c r="AQ8" s="21">
        <v>211</v>
      </c>
      <c r="AR8" s="21">
        <v>106</v>
      </c>
      <c r="AS8" s="21">
        <v>19</v>
      </c>
      <c r="AT8" s="22">
        <f>AS8/AQ8</f>
        <v>9.004739336492891E-2</v>
      </c>
      <c r="AU8" s="22">
        <f>AS8/AR8</f>
        <v>0.17924528301886791</v>
      </c>
      <c r="AV8" s="21">
        <v>8</v>
      </c>
      <c r="AW8" s="21">
        <v>0</v>
      </c>
      <c r="AX8" s="21">
        <v>11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6</v>
      </c>
      <c r="BF8" s="21">
        <v>4</v>
      </c>
      <c r="BG8" s="22">
        <f>BF8/BD8</f>
        <v>5.5555555555555552E-2</v>
      </c>
      <c r="BH8" s="22">
        <f>BF8/BE8</f>
        <v>0.66666666666666663</v>
      </c>
      <c r="BI8" s="21">
        <v>0</v>
      </c>
      <c r="BJ8" s="21">
        <v>3</v>
      </c>
      <c r="BK8" s="21">
        <v>0</v>
      </c>
      <c r="BL8" s="21">
        <v>1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4877</v>
      </c>
      <c r="F9" s="21">
        <v>1234</v>
      </c>
      <c r="G9" s="22">
        <f>F9/D9</f>
        <v>0.1234</v>
      </c>
      <c r="H9" s="22">
        <f>F9/E9</f>
        <v>0.25302440024605288</v>
      </c>
      <c r="I9" s="21">
        <v>525</v>
      </c>
      <c r="J9" s="21">
        <v>156</v>
      </c>
      <c r="K9" s="21">
        <v>402</v>
      </c>
      <c r="L9" s="21">
        <v>144</v>
      </c>
      <c r="M9" s="20">
        <v>7</v>
      </c>
      <c r="N9" s="7"/>
      <c r="O9" s="19">
        <v>2</v>
      </c>
      <c r="P9" s="20" t="s">
        <v>33</v>
      </c>
      <c r="Q9" s="21">
        <v>7241</v>
      </c>
      <c r="R9" s="21">
        <v>4167</v>
      </c>
      <c r="S9" s="21">
        <v>896</v>
      </c>
      <c r="T9" s="22">
        <f>S9/Q9</f>
        <v>0.12373981494268747</v>
      </c>
      <c r="U9" s="22">
        <f>S9/R9</f>
        <v>0.21502279817614592</v>
      </c>
      <c r="V9" s="21">
        <v>439</v>
      </c>
      <c r="W9" s="21">
        <v>46</v>
      </c>
      <c r="X9" s="21">
        <v>372</v>
      </c>
      <c r="Y9" s="21">
        <v>35</v>
      </c>
      <c r="Z9" s="20">
        <v>4</v>
      </c>
      <c r="AA9" s="7"/>
      <c r="AB9" s="19">
        <v>2</v>
      </c>
      <c r="AC9" s="20" t="s">
        <v>33</v>
      </c>
      <c r="AD9" s="21">
        <v>2476</v>
      </c>
      <c r="AE9" s="21">
        <v>589</v>
      </c>
      <c r="AF9" s="21">
        <v>314</v>
      </c>
      <c r="AG9" s="22">
        <f>AF9/AD9</f>
        <v>0.12681744749596122</v>
      </c>
      <c r="AH9" s="22">
        <f>AF9/AE9</f>
        <v>0.53310696095076404</v>
      </c>
      <c r="AI9" s="21">
        <v>77</v>
      </c>
      <c r="AJ9" s="21">
        <v>107</v>
      </c>
      <c r="AK9" s="21">
        <v>19</v>
      </c>
      <c r="AL9" s="21">
        <v>108</v>
      </c>
      <c r="AM9" s="20">
        <v>3</v>
      </c>
      <c r="AO9" s="19">
        <v>2</v>
      </c>
      <c r="AP9" s="20" t="s">
        <v>33</v>
      </c>
      <c r="AQ9" s="21">
        <v>211</v>
      </c>
      <c r="AR9" s="21">
        <v>115</v>
      </c>
      <c r="AS9" s="21">
        <v>20</v>
      </c>
      <c r="AT9" s="22">
        <f>AS9/AQ9</f>
        <v>9.4786729857819899E-2</v>
      </c>
      <c r="AU9" s="22">
        <f>AS9/AR9</f>
        <v>0.17391304347826086</v>
      </c>
      <c r="AV9" s="21">
        <v>9</v>
      </c>
      <c r="AW9" s="21">
        <v>0</v>
      </c>
      <c r="AX9" s="21">
        <v>11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6</v>
      </c>
      <c r="BF9" s="21">
        <v>4</v>
      </c>
      <c r="BG9" s="22">
        <f>BF9/BD9</f>
        <v>5.5555555555555552E-2</v>
      </c>
      <c r="BH9" s="22">
        <f>BF9/BE9</f>
        <v>0.66666666666666663</v>
      </c>
      <c r="BI9" s="21">
        <v>0</v>
      </c>
      <c r="BJ9" s="21">
        <v>3</v>
      </c>
      <c r="BK9" s="21">
        <v>0</v>
      </c>
      <c r="BL9" s="21">
        <v>1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6372</v>
      </c>
      <c r="F10" s="21">
        <v>1538</v>
      </c>
      <c r="G10" s="22">
        <f>F10/D10</f>
        <v>0.15379999999999999</v>
      </c>
      <c r="H10" s="22">
        <f>F10/E10</f>
        <v>0.24136848713119899</v>
      </c>
      <c r="I10" s="21">
        <v>707</v>
      </c>
      <c r="J10" s="21">
        <v>186</v>
      </c>
      <c r="K10" s="21">
        <v>464</v>
      </c>
      <c r="L10" s="21">
        <v>175</v>
      </c>
      <c r="M10" s="20">
        <v>6</v>
      </c>
      <c r="N10" s="7"/>
      <c r="O10" s="19">
        <v>3</v>
      </c>
      <c r="P10" s="20" t="s">
        <v>34</v>
      </c>
      <c r="Q10" s="21">
        <v>7241</v>
      </c>
      <c r="R10" s="21">
        <v>5185</v>
      </c>
      <c r="S10" s="21">
        <v>1057</v>
      </c>
      <c r="T10" s="22">
        <f>S10/Q10</f>
        <v>0.14597431294020163</v>
      </c>
      <c r="U10" s="22">
        <f>S10/R10</f>
        <v>0.2038572806171649</v>
      </c>
      <c r="V10" s="21">
        <v>573</v>
      </c>
      <c r="W10" s="21">
        <v>49</v>
      </c>
      <c r="X10" s="21">
        <v>401</v>
      </c>
      <c r="Y10" s="21">
        <v>30</v>
      </c>
      <c r="Z10" s="20">
        <v>4</v>
      </c>
      <c r="AA10" s="7"/>
      <c r="AB10" s="19">
        <v>3</v>
      </c>
      <c r="AC10" s="20" t="s">
        <v>34</v>
      </c>
      <c r="AD10" s="21">
        <v>2476</v>
      </c>
      <c r="AE10" s="21">
        <v>1022</v>
      </c>
      <c r="AF10" s="21">
        <v>453</v>
      </c>
      <c r="AG10" s="22">
        <f>AF10/AD10</f>
        <v>0.18295638126009692</v>
      </c>
      <c r="AH10" s="22">
        <f>AF10/AE10</f>
        <v>0.44324853228962818</v>
      </c>
      <c r="AI10" s="21">
        <v>124</v>
      </c>
      <c r="AJ10" s="21">
        <v>133</v>
      </c>
      <c r="AK10" s="21">
        <v>51</v>
      </c>
      <c r="AL10" s="21">
        <v>143</v>
      </c>
      <c r="AM10" s="20">
        <v>2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20</v>
      </c>
      <c r="AT10" s="22">
        <f>AS10/AQ10</f>
        <v>9.4786729857819899E-2</v>
      </c>
      <c r="AU10" s="22">
        <f>AS10/AR10</f>
        <v>0.13422818791946309</v>
      </c>
      <c r="AV10" s="21">
        <v>10</v>
      </c>
      <c r="AW10" s="21">
        <v>0</v>
      </c>
      <c r="AX10" s="21">
        <v>10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16</v>
      </c>
      <c r="BF10" s="21">
        <v>8</v>
      </c>
      <c r="BG10" s="22">
        <f>BF10/BD10</f>
        <v>0.1111111111111111</v>
      </c>
      <c r="BH10" s="22">
        <f>BF10/BE10</f>
        <v>0.5</v>
      </c>
      <c r="BI10" s="21">
        <v>0</v>
      </c>
      <c r="BJ10" s="21">
        <v>4</v>
      </c>
      <c r="BK10" s="21">
        <v>2</v>
      </c>
      <c r="BL10" s="21">
        <v>2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8446</v>
      </c>
      <c r="F11" s="16">
        <v>1738</v>
      </c>
      <c r="G11" s="24">
        <f>F11/D11</f>
        <v>0.17380000000000001</v>
      </c>
      <c r="H11" s="24">
        <f>F11/E11</f>
        <v>0.20577788302154867</v>
      </c>
      <c r="I11" s="16">
        <v>966</v>
      </c>
      <c r="J11" s="16">
        <v>182</v>
      </c>
      <c r="K11" s="16">
        <v>430</v>
      </c>
      <c r="L11" s="16">
        <v>157</v>
      </c>
      <c r="M11" s="17">
        <v>3</v>
      </c>
      <c r="N11" s="7"/>
      <c r="O11" s="23">
        <v>4</v>
      </c>
      <c r="P11" s="17" t="s">
        <v>35</v>
      </c>
      <c r="Q11" s="16">
        <v>7241</v>
      </c>
      <c r="R11" s="16">
        <v>6873</v>
      </c>
      <c r="S11" s="16">
        <v>1216</v>
      </c>
      <c r="T11" s="24">
        <f>S11/Q11</f>
        <v>0.16793260599364729</v>
      </c>
      <c r="U11" s="24">
        <f>S11/R11</f>
        <v>0.17692419612978322</v>
      </c>
      <c r="V11" s="16">
        <v>781</v>
      </c>
      <c r="W11" s="16">
        <v>55</v>
      </c>
      <c r="X11" s="16">
        <v>339</v>
      </c>
      <c r="Y11" s="16">
        <v>39</v>
      </c>
      <c r="Z11" s="17">
        <v>2</v>
      </c>
      <c r="AA11" s="7"/>
      <c r="AB11" s="23">
        <v>4</v>
      </c>
      <c r="AC11" s="17" t="s">
        <v>35</v>
      </c>
      <c r="AD11" s="16">
        <v>2476</v>
      </c>
      <c r="AE11" s="16">
        <v>1342</v>
      </c>
      <c r="AF11" s="16">
        <v>497</v>
      </c>
      <c r="AG11" s="24">
        <f>AF11/AD11</f>
        <v>0.20072697899838449</v>
      </c>
      <c r="AH11" s="24">
        <f>AF11/AE11</f>
        <v>0.37034277198211624</v>
      </c>
      <c r="AI11" s="16">
        <v>174</v>
      </c>
      <c r="AJ11" s="16">
        <v>124</v>
      </c>
      <c r="AK11" s="16">
        <v>80</v>
      </c>
      <c r="AL11" s="16">
        <v>118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203</v>
      </c>
      <c r="AS11" s="16">
        <v>17</v>
      </c>
      <c r="AT11" s="24">
        <f>AS11/AQ11</f>
        <v>8.0568720379146919E-2</v>
      </c>
      <c r="AU11" s="24">
        <f>AS11/AR11</f>
        <v>8.3743842364532015E-2</v>
      </c>
      <c r="AV11" s="16">
        <v>9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28</v>
      </c>
      <c r="BF11" s="16">
        <v>8</v>
      </c>
      <c r="BG11" s="24">
        <f>BF11/BD11</f>
        <v>0.1111111111111111</v>
      </c>
      <c r="BH11" s="24">
        <f>BF11/BE11</f>
        <v>0.2857142857142857</v>
      </c>
      <c r="BI11" s="16">
        <v>2</v>
      </c>
      <c r="BJ11" s="16">
        <v>3</v>
      </c>
      <c r="BK11" s="16">
        <v>3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61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61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61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61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1597</v>
      </c>
      <c r="F23" s="21">
        <v>314</v>
      </c>
      <c r="G23" s="22">
        <f>F23/D23</f>
        <v>5.9256463483676164E-2</v>
      </c>
      <c r="H23" s="22">
        <f>F23/E23</f>
        <v>0.19661865998747652</v>
      </c>
      <c r="I23" s="21">
        <v>111</v>
      </c>
      <c r="J23" s="21">
        <v>115</v>
      </c>
      <c r="K23" s="21">
        <v>23</v>
      </c>
      <c r="L23" s="21">
        <v>65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1216</v>
      </c>
      <c r="S23" s="21">
        <v>99</v>
      </c>
      <c r="T23" s="22">
        <f>S23/Q23</f>
        <v>2.6197406721354857E-2</v>
      </c>
      <c r="U23" s="22">
        <f>S23/R23</f>
        <v>8.1414473684210523E-2</v>
      </c>
      <c r="V23" s="21">
        <v>62</v>
      </c>
      <c r="W23" s="21">
        <v>21</v>
      </c>
      <c r="X23" s="21">
        <v>13</v>
      </c>
      <c r="Y23" s="21">
        <v>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330</v>
      </c>
      <c r="AF23" s="21">
        <v>210</v>
      </c>
      <c r="AG23" s="22">
        <f>AF23/AD23</f>
        <v>0.15659955257270694</v>
      </c>
      <c r="AH23" s="22">
        <f>AF23/AE23</f>
        <v>0.63636363636363635</v>
      </c>
      <c r="AI23" s="21">
        <v>48</v>
      </c>
      <c r="AJ23" s="21">
        <v>91</v>
      </c>
      <c r="AK23" s="21">
        <v>10</v>
      </c>
      <c r="AL23" s="21">
        <v>61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</v>
      </c>
      <c r="AT23" s="22">
        <f>AS23/AQ23</f>
        <v>7.5187969924812026E-3</v>
      </c>
      <c r="AU23" s="22">
        <f>AS23/AR23</f>
        <v>2.2222222222222223E-2</v>
      </c>
      <c r="AV23" s="21">
        <v>1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6</v>
      </c>
      <c r="BF23" s="21">
        <v>4</v>
      </c>
      <c r="BG23" s="22">
        <f>BF23/BD23</f>
        <v>8.6956521739130432E-2</v>
      </c>
      <c r="BH23" s="22">
        <f>BF23/BE23</f>
        <v>0.66666666666666663</v>
      </c>
      <c r="BI23" s="21">
        <v>0</v>
      </c>
      <c r="BJ23" s="21">
        <v>3</v>
      </c>
      <c r="BK23" s="21">
        <v>0</v>
      </c>
      <c r="BL23" s="21">
        <v>1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1878</v>
      </c>
      <c r="F24" s="21">
        <v>323</v>
      </c>
      <c r="G24" s="22">
        <f>F24/D24</f>
        <v>6.0954897150405737E-2</v>
      </c>
      <c r="H24" s="22">
        <f>F24/E24</f>
        <v>0.17199148029818956</v>
      </c>
      <c r="I24" s="21">
        <v>121</v>
      </c>
      <c r="J24" s="21">
        <v>112</v>
      </c>
      <c r="K24" s="21">
        <v>24</v>
      </c>
      <c r="L24" s="21">
        <v>66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1378</v>
      </c>
      <c r="S24" s="21">
        <v>100</v>
      </c>
      <c r="T24" s="22">
        <f>S24/Q24</f>
        <v>2.6462026991267529E-2</v>
      </c>
      <c r="U24" s="22">
        <f>S24/R24</f>
        <v>7.2568940493468792E-2</v>
      </c>
      <c r="V24" s="21">
        <v>70</v>
      </c>
      <c r="W24" s="21">
        <v>15</v>
      </c>
      <c r="X24" s="21">
        <v>14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443</v>
      </c>
      <c r="AF24" s="21">
        <v>218</v>
      </c>
      <c r="AG24" s="22">
        <f>AF24/AD24</f>
        <v>0.16256524981357195</v>
      </c>
      <c r="AH24" s="22">
        <f>AF24/AE24</f>
        <v>0.49209932279909707</v>
      </c>
      <c r="AI24" s="21">
        <v>50</v>
      </c>
      <c r="AJ24" s="21">
        <v>94</v>
      </c>
      <c r="AK24" s="21">
        <v>10</v>
      </c>
      <c r="AL24" s="21">
        <v>64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1</v>
      </c>
      <c r="AT24" s="22">
        <f>AS24/AQ24</f>
        <v>7.5187969924812026E-3</v>
      </c>
      <c r="AU24" s="22">
        <f>AS24/AR24</f>
        <v>1.9607843137254902E-2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6</v>
      </c>
      <c r="BF24" s="21">
        <v>4</v>
      </c>
      <c r="BG24" s="22">
        <f>BF24/BD24</f>
        <v>8.6956521739130432E-2</v>
      </c>
      <c r="BH24" s="22">
        <f>BF24/BE24</f>
        <v>0.66666666666666663</v>
      </c>
      <c r="BI24" s="21">
        <v>0</v>
      </c>
      <c r="BJ24" s="21">
        <v>3</v>
      </c>
      <c r="BK24" s="21">
        <v>0</v>
      </c>
      <c r="BL24" s="21">
        <v>1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2804</v>
      </c>
      <c r="F25" s="21">
        <v>333</v>
      </c>
      <c r="G25" s="22">
        <f>F25/D25</f>
        <v>6.2842045668994151E-2</v>
      </c>
      <c r="H25" s="22">
        <f>F25/E25</f>
        <v>0.11875891583452211</v>
      </c>
      <c r="I25" s="21">
        <v>141</v>
      </c>
      <c r="J25" s="21">
        <v>92</v>
      </c>
      <c r="K25" s="21">
        <v>35</v>
      </c>
      <c r="L25" s="21">
        <v>65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2014</v>
      </c>
      <c r="S25" s="21">
        <v>112</v>
      </c>
      <c r="T25" s="22">
        <f>S25/Q25</f>
        <v>2.9637470230219634E-2</v>
      </c>
      <c r="U25" s="22">
        <f>S25/R25</f>
        <v>5.5610724925521347E-2</v>
      </c>
      <c r="V25" s="21">
        <v>86</v>
      </c>
      <c r="W25" s="21">
        <v>13</v>
      </c>
      <c r="X25" s="21">
        <v>12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701</v>
      </c>
      <c r="AF25" s="21">
        <v>213</v>
      </c>
      <c r="AG25" s="22">
        <f>AF25/AD25</f>
        <v>0.15883668903803133</v>
      </c>
      <c r="AH25" s="22">
        <f>AF25/AE25</f>
        <v>0.30385164051355207</v>
      </c>
      <c r="AI25" s="21">
        <v>54</v>
      </c>
      <c r="AJ25" s="21">
        <v>75</v>
      </c>
      <c r="AK25" s="21">
        <v>22</v>
      </c>
      <c r="AL25" s="21">
        <v>62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</v>
      </c>
      <c r="AT25" s="22">
        <f>AS25/AQ25</f>
        <v>7.5187969924812026E-3</v>
      </c>
      <c r="AU25" s="22">
        <f>AS25/AR25</f>
        <v>1.3333333333333334E-2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14</v>
      </c>
      <c r="BF25" s="21">
        <v>7</v>
      </c>
      <c r="BG25" s="22">
        <f>BF25/BD25</f>
        <v>0.15217391304347827</v>
      </c>
      <c r="BH25" s="22">
        <f>BF25/BE25</f>
        <v>0.5</v>
      </c>
      <c r="BI25" s="21">
        <v>0</v>
      </c>
      <c r="BJ25" s="21">
        <v>4</v>
      </c>
      <c r="BK25" s="21">
        <v>1</v>
      </c>
      <c r="BL25" s="21">
        <v>2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4570</v>
      </c>
      <c r="F26" s="16">
        <v>287</v>
      </c>
      <c r="G26" s="24">
        <f>F26/D26</f>
        <v>5.416116248348745E-2</v>
      </c>
      <c r="H26" s="24">
        <f>F26/E26</f>
        <v>6.2800875273522974E-2</v>
      </c>
      <c r="I26" s="16">
        <v>149</v>
      </c>
      <c r="J26" s="16">
        <v>64</v>
      </c>
      <c r="K26" s="16">
        <v>31</v>
      </c>
      <c r="L26" s="16">
        <v>43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3612</v>
      </c>
      <c r="S26" s="16">
        <v>120</v>
      </c>
      <c r="T26" s="24">
        <f>S26/Q26</f>
        <v>3.175443238952104E-2</v>
      </c>
      <c r="U26" s="24">
        <f>S26/R26</f>
        <v>3.3222591362126248E-2</v>
      </c>
      <c r="V26" s="16">
        <v>96</v>
      </c>
      <c r="W26" s="16">
        <v>10</v>
      </c>
      <c r="X26" s="16">
        <v>12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814</v>
      </c>
      <c r="AF26" s="16">
        <v>161</v>
      </c>
      <c r="AG26" s="24">
        <f>AF26/AD26</f>
        <v>0.12005965697240865</v>
      </c>
      <c r="AH26" s="24">
        <f>AF26/AE26</f>
        <v>0.19778869778869779</v>
      </c>
      <c r="AI26" s="16">
        <v>51</v>
      </c>
      <c r="AJ26" s="16">
        <v>51</v>
      </c>
      <c r="AK26" s="16">
        <v>18</v>
      </c>
      <c r="AL26" s="16">
        <v>41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125</v>
      </c>
      <c r="AS26" s="16">
        <v>1</v>
      </c>
      <c r="AT26" s="24">
        <f>AS26/AQ26</f>
        <v>7.5187969924812026E-3</v>
      </c>
      <c r="AU26" s="24">
        <f>AS26/AR26</f>
        <v>8.0000000000000002E-3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19</v>
      </c>
      <c r="BF26" s="16">
        <v>5</v>
      </c>
      <c r="BG26" s="24">
        <f>BF26/BD26</f>
        <v>0.10869565217391304</v>
      </c>
      <c r="BH26" s="24">
        <f>BF26/BE26</f>
        <v>0.26315789473684209</v>
      </c>
      <c r="BI26" s="16">
        <v>1</v>
      </c>
      <c r="BJ26" s="16">
        <v>3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61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61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61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61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2861</v>
      </c>
      <c r="F38" s="21">
        <v>865</v>
      </c>
      <c r="G38" s="22">
        <f>F38/D38</f>
        <v>0.1840034035311636</v>
      </c>
      <c r="H38" s="22">
        <f>F38/E38</f>
        <v>0.30234183851800067</v>
      </c>
      <c r="I38" s="21">
        <v>383</v>
      </c>
      <c r="J38" s="21">
        <v>43</v>
      </c>
      <c r="K38" s="21">
        <v>375</v>
      </c>
      <c r="L38" s="21">
        <v>60</v>
      </c>
      <c r="M38" s="20">
        <v>4</v>
      </c>
      <c r="N38" s="7"/>
      <c r="O38" s="19">
        <v>1</v>
      </c>
      <c r="P38" s="20" t="s">
        <v>32</v>
      </c>
      <c r="Q38" s="13">
        <v>3462</v>
      </c>
      <c r="R38" s="15">
        <v>2676</v>
      </c>
      <c r="S38" s="15">
        <v>768</v>
      </c>
      <c r="T38" s="28">
        <f>S38/Q38</f>
        <v>0.22183708838821489</v>
      </c>
      <c r="U38" s="28">
        <f>S38/R38</f>
        <v>0.28699551569506726</v>
      </c>
      <c r="V38" s="15">
        <v>350</v>
      </c>
      <c r="W38" s="15">
        <v>32</v>
      </c>
      <c r="X38" s="15">
        <v>358</v>
      </c>
      <c r="Y38" s="15">
        <v>25</v>
      </c>
      <c r="Z38" s="14">
        <v>3</v>
      </c>
      <c r="AA38" s="7"/>
      <c r="AB38" s="19">
        <v>1</v>
      </c>
      <c r="AC38" s="20" t="s">
        <v>32</v>
      </c>
      <c r="AD38" s="21">
        <v>1135</v>
      </c>
      <c r="AE38" s="21">
        <v>124</v>
      </c>
      <c r="AF38" s="21">
        <v>79</v>
      </c>
      <c r="AG38" s="22">
        <f>AF38/AD38</f>
        <v>6.9603524229074884E-2</v>
      </c>
      <c r="AH38" s="22">
        <f>AF38/AE38</f>
        <v>0.63709677419354838</v>
      </c>
      <c r="AI38" s="21">
        <v>26</v>
      </c>
      <c r="AJ38" s="21">
        <v>11</v>
      </c>
      <c r="AK38" s="21">
        <v>6</v>
      </c>
      <c r="AL38" s="21">
        <v>35</v>
      </c>
      <c r="AM38" s="20">
        <v>1</v>
      </c>
      <c r="AO38" s="19">
        <v>1</v>
      </c>
      <c r="AP38" s="20" t="s">
        <v>32</v>
      </c>
      <c r="AQ38" s="21">
        <v>78</v>
      </c>
      <c r="AR38" s="21">
        <v>61</v>
      </c>
      <c r="AS38" s="21">
        <v>18</v>
      </c>
      <c r="AT38" s="22">
        <f>AS38/AQ38</f>
        <v>0.23076923076923078</v>
      </c>
      <c r="AU38" s="22">
        <f>AS38/AR38</f>
        <v>0.29508196721311475</v>
      </c>
      <c r="AV38" s="21">
        <v>7</v>
      </c>
      <c r="AW38" s="21">
        <v>0</v>
      </c>
      <c r="AX38" s="21">
        <v>11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2999</v>
      </c>
      <c r="F39" s="21">
        <v>911</v>
      </c>
      <c r="G39" s="22">
        <f>F39/D39</f>
        <v>0.19378855562646247</v>
      </c>
      <c r="H39" s="22">
        <f>F39/E39</f>
        <v>0.30376792264088032</v>
      </c>
      <c r="I39" s="21">
        <v>404</v>
      </c>
      <c r="J39" s="21">
        <v>44</v>
      </c>
      <c r="K39" s="21">
        <v>378</v>
      </c>
      <c r="L39" s="21">
        <v>78</v>
      </c>
      <c r="M39" s="20">
        <v>7</v>
      </c>
      <c r="N39" s="7"/>
      <c r="O39" s="19">
        <v>2</v>
      </c>
      <c r="P39" s="20" t="s">
        <v>33</v>
      </c>
      <c r="Q39" s="19">
        <v>3462</v>
      </c>
      <c r="R39" s="21">
        <v>2789</v>
      </c>
      <c r="S39" s="21">
        <v>796</v>
      </c>
      <c r="T39" s="22">
        <f>S39/Q39</f>
        <v>0.22992489890236859</v>
      </c>
      <c r="U39" s="22">
        <f>S39/R39</f>
        <v>0.28540695589817139</v>
      </c>
      <c r="V39" s="21">
        <v>369</v>
      </c>
      <c r="W39" s="21">
        <v>31</v>
      </c>
      <c r="X39" s="21">
        <v>358</v>
      </c>
      <c r="Y39" s="21">
        <v>34</v>
      </c>
      <c r="Z39" s="20">
        <v>4</v>
      </c>
      <c r="AA39" s="7"/>
      <c r="AB39" s="19">
        <v>2</v>
      </c>
      <c r="AC39" s="20" t="s">
        <v>33</v>
      </c>
      <c r="AD39" s="21">
        <v>1135</v>
      </c>
      <c r="AE39" s="21">
        <v>146</v>
      </c>
      <c r="AF39" s="21">
        <v>96</v>
      </c>
      <c r="AG39" s="22">
        <f>AF39/AD39</f>
        <v>8.4581497797356825E-2</v>
      </c>
      <c r="AH39" s="22">
        <f>AF39/AE39</f>
        <v>0.65753424657534243</v>
      </c>
      <c r="AI39" s="21">
        <v>27</v>
      </c>
      <c r="AJ39" s="21">
        <v>13</v>
      </c>
      <c r="AK39" s="21">
        <v>9</v>
      </c>
      <c r="AL39" s="21">
        <v>44</v>
      </c>
      <c r="AM39" s="20">
        <v>3</v>
      </c>
      <c r="AO39" s="19">
        <v>2</v>
      </c>
      <c r="AP39" s="20" t="s">
        <v>33</v>
      </c>
      <c r="AQ39" s="21">
        <v>78</v>
      </c>
      <c r="AR39" s="21">
        <v>64</v>
      </c>
      <c r="AS39" s="21">
        <v>19</v>
      </c>
      <c r="AT39" s="22">
        <f>AS39/AQ39</f>
        <v>0.24358974358974358</v>
      </c>
      <c r="AU39" s="22">
        <f>AS39/AR39</f>
        <v>0.296875</v>
      </c>
      <c r="AV39" s="21">
        <v>8</v>
      </c>
      <c r="AW39" s="21">
        <v>0</v>
      </c>
      <c r="AX39" s="21">
        <v>11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3568</v>
      </c>
      <c r="F40" s="21">
        <v>1205</v>
      </c>
      <c r="G40" s="22">
        <f>F40/D40</f>
        <v>0.25632844075728567</v>
      </c>
      <c r="H40" s="22">
        <f>F40/E40</f>
        <v>0.33772421524663676</v>
      </c>
      <c r="I40" s="21">
        <v>566</v>
      </c>
      <c r="J40" s="21">
        <v>94</v>
      </c>
      <c r="K40" s="21">
        <v>429</v>
      </c>
      <c r="L40" s="21">
        <v>110</v>
      </c>
      <c r="M40" s="20">
        <v>6</v>
      </c>
      <c r="N40" s="7"/>
      <c r="O40" s="19">
        <v>3</v>
      </c>
      <c r="P40" s="20" t="s">
        <v>34</v>
      </c>
      <c r="Q40" s="19">
        <v>3462</v>
      </c>
      <c r="R40" s="21">
        <v>3171</v>
      </c>
      <c r="S40" s="21">
        <v>945</v>
      </c>
      <c r="T40" s="22">
        <f>S40/Q40</f>
        <v>0.27296360485268628</v>
      </c>
      <c r="U40" s="22">
        <f>S40/R40</f>
        <v>0.29801324503311261</v>
      </c>
      <c r="V40" s="21">
        <v>487</v>
      </c>
      <c r="W40" s="21">
        <v>36</v>
      </c>
      <c r="X40" s="21">
        <v>389</v>
      </c>
      <c r="Y40" s="21">
        <v>29</v>
      </c>
      <c r="Z40" s="20">
        <v>4</v>
      </c>
      <c r="AA40" s="7"/>
      <c r="AB40" s="19">
        <v>3</v>
      </c>
      <c r="AC40" s="20" t="s">
        <v>34</v>
      </c>
      <c r="AD40" s="21">
        <v>1135</v>
      </c>
      <c r="AE40" s="21">
        <v>321</v>
      </c>
      <c r="AF40" s="21">
        <v>240</v>
      </c>
      <c r="AG40" s="22">
        <f>AF40/AD40</f>
        <v>0.21145374449339208</v>
      </c>
      <c r="AH40" s="22">
        <f>AF40/AE40</f>
        <v>0.74766355140186913</v>
      </c>
      <c r="AI40" s="21">
        <v>70</v>
      </c>
      <c r="AJ40" s="21">
        <v>58</v>
      </c>
      <c r="AK40" s="21">
        <v>29</v>
      </c>
      <c r="AL40" s="21">
        <v>81</v>
      </c>
      <c r="AM40" s="20">
        <v>2</v>
      </c>
      <c r="AO40" s="19">
        <v>3</v>
      </c>
      <c r="AP40" s="20" t="s">
        <v>34</v>
      </c>
      <c r="AQ40" s="21">
        <v>78</v>
      </c>
      <c r="AR40" s="21">
        <v>74</v>
      </c>
      <c r="AS40" s="21">
        <v>19</v>
      </c>
      <c r="AT40" s="22">
        <f>AS40/AQ40</f>
        <v>0.24358974358974358</v>
      </c>
      <c r="AU40" s="22">
        <f>AS40/AR40</f>
        <v>0.25675675675675674</v>
      </c>
      <c r="AV40" s="21">
        <v>9</v>
      </c>
      <c r="AW40" s="21">
        <v>0</v>
      </c>
      <c r="AX40" s="21">
        <v>10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1</v>
      </c>
      <c r="BG40" s="22">
        <f>BF40/BD40</f>
        <v>3.8461538461538464E-2</v>
      </c>
      <c r="BH40" s="22">
        <f>BF40/BE40</f>
        <v>0.5</v>
      </c>
      <c r="BI40" s="21">
        <v>0</v>
      </c>
      <c r="BJ40" s="21">
        <v>0</v>
      </c>
      <c r="BK40" s="21">
        <v>1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3876</v>
      </c>
      <c r="F41" s="16">
        <v>1451</v>
      </c>
      <c r="G41" s="24">
        <f>F41/D41</f>
        <v>0.30865773239736227</v>
      </c>
      <c r="H41" s="24">
        <f>F41/E41</f>
        <v>0.37435500515995873</v>
      </c>
      <c r="I41" s="16">
        <v>817</v>
      </c>
      <c r="J41" s="16">
        <v>118</v>
      </c>
      <c r="K41" s="16">
        <v>399</v>
      </c>
      <c r="L41" s="16">
        <v>114</v>
      </c>
      <c r="M41" s="17">
        <v>3</v>
      </c>
      <c r="N41" s="7"/>
      <c r="O41" s="23">
        <v>4</v>
      </c>
      <c r="P41" s="17" t="s">
        <v>35</v>
      </c>
      <c r="Q41" s="23">
        <v>3462</v>
      </c>
      <c r="R41" s="16">
        <v>3261</v>
      </c>
      <c r="S41" s="16">
        <v>1096</v>
      </c>
      <c r="T41" s="24">
        <f>S41/Q41</f>
        <v>0.316580011554015</v>
      </c>
      <c r="U41" s="24">
        <f>S41/R41</f>
        <v>0.33609322293774918</v>
      </c>
      <c r="V41" s="16">
        <v>685</v>
      </c>
      <c r="W41" s="16">
        <v>45</v>
      </c>
      <c r="X41" s="16">
        <v>327</v>
      </c>
      <c r="Y41" s="16">
        <v>37</v>
      </c>
      <c r="Z41" s="17">
        <v>2</v>
      </c>
      <c r="AA41" s="7"/>
      <c r="AB41" s="23">
        <v>4</v>
      </c>
      <c r="AC41" s="17" t="s">
        <v>35</v>
      </c>
      <c r="AD41" s="16">
        <v>1135</v>
      </c>
      <c r="AE41" s="16">
        <v>528</v>
      </c>
      <c r="AF41" s="16">
        <v>336</v>
      </c>
      <c r="AG41" s="24">
        <f>AF41/AD41</f>
        <v>0.2960352422907489</v>
      </c>
      <c r="AH41" s="24">
        <f>AF41/AE41</f>
        <v>0.63636363636363635</v>
      </c>
      <c r="AI41" s="16">
        <v>123</v>
      </c>
      <c r="AJ41" s="16">
        <v>73</v>
      </c>
      <c r="AK41" s="16">
        <v>62</v>
      </c>
      <c r="AL41" s="16">
        <v>77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16</v>
      </c>
      <c r="AT41" s="24">
        <f>AS41/AQ41</f>
        <v>0.20512820512820512</v>
      </c>
      <c r="AU41" s="24">
        <f>AS41/AR41</f>
        <v>0.20512820512820512</v>
      </c>
      <c r="AV41" s="16">
        <v>8</v>
      </c>
      <c r="AW41" s="16">
        <v>0</v>
      </c>
      <c r="AX41" s="16">
        <v>8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9</v>
      </c>
      <c r="BF41" s="16">
        <v>3</v>
      </c>
      <c r="BG41" s="24">
        <f>BF41/BD41</f>
        <v>0.11538461538461539</v>
      </c>
      <c r="BH41" s="24">
        <f>BF41/BE41</f>
        <v>0.33333333333333331</v>
      </c>
      <c r="BI41" s="16">
        <v>1</v>
      </c>
      <c r="BJ41" s="16">
        <v>0</v>
      </c>
      <c r="BK41" s="16">
        <v>2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61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61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577</v>
      </c>
      <c r="F53" s="21">
        <v>134</v>
      </c>
      <c r="G53" s="22">
        <f>F53/D53</f>
        <v>9.2096219931271484E-2</v>
      </c>
      <c r="H53" s="22">
        <f>F53/E53</f>
        <v>0.23223570190641249</v>
      </c>
      <c r="I53" s="21">
        <v>57</v>
      </c>
      <c r="J53" s="21">
        <v>15</v>
      </c>
      <c r="K53" s="21">
        <v>51</v>
      </c>
      <c r="L53" s="21">
        <v>10</v>
      </c>
      <c r="M53" s="20">
        <v>1</v>
      </c>
      <c r="O53" s="19">
        <v>1</v>
      </c>
      <c r="P53" s="20" t="s">
        <v>32</v>
      </c>
      <c r="Q53" s="21">
        <v>794</v>
      </c>
      <c r="R53" s="21">
        <v>182</v>
      </c>
      <c r="S53" s="21">
        <v>28</v>
      </c>
      <c r="T53" s="22">
        <f>S53/Q53</f>
        <v>3.5264483627204031E-2</v>
      </c>
      <c r="U53" s="22">
        <f>S53/R53</f>
        <v>0.15384615384615385</v>
      </c>
      <c r="V53" s="21">
        <v>10</v>
      </c>
      <c r="W53" s="21">
        <v>7</v>
      </c>
      <c r="X53" s="21">
        <v>8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395</v>
      </c>
      <c r="AF53" s="21">
        <v>106</v>
      </c>
      <c r="AG53" s="22">
        <f>AF53/AD53</f>
        <v>0.16036308623298035</v>
      </c>
      <c r="AH53" s="22">
        <f>AF53/AE53</f>
        <v>0.26835443037974682</v>
      </c>
      <c r="AI53" s="21">
        <v>47</v>
      </c>
      <c r="AJ53" s="21">
        <v>8</v>
      </c>
      <c r="AK53" s="21">
        <v>43</v>
      </c>
      <c r="AL53" s="21">
        <v>7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661</v>
      </c>
      <c r="F54" s="21">
        <v>144</v>
      </c>
      <c r="G54" s="22">
        <f>F54/D54</f>
        <v>9.8969072164948449E-2</v>
      </c>
      <c r="H54" s="22">
        <f>F54/E54</f>
        <v>0.21785173978819969</v>
      </c>
      <c r="I54" s="21">
        <v>62</v>
      </c>
      <c r="J54" s="21">
        <v>16</v>
      </c>
      <c r="K54" s="21">
        <v>52</v>
      </c>
      <c r="L54" s="21">
        <v>13</v>
      </c>
      <c r="M54" s="20">
        <v>1</v>
      </c>
      <c r="O54" s="19">
        <v>2</v>
      </c>
      <c r="P54" s="20" t="s">
        <v>33</v>
      </c>
      <c r="Q54" s="21">
        <v>794</v>
      </c>
      <c r="R54" s="21">
        <v>237</v>
      </c>
      <c r="S54" s="21">
        <v>31</v>
      </c>
      <c r="T54" s="22">
        <f>S54/Q54</f>
        <v>3.9042821158690177E-2</v>
      </c>
      <c r="U54" s="22">
        <f>S54/R54</f>
        <v>0.13080168776371309</v>
      </c>
      <c r="V54" s="21">
        <v>13</v>
      </c>
      <c r="W54" s="21">
        <v>7</v>
      </c>
      <c r="X54" s="21">
        <v>8</v>
      </c>
      <c r="Y54" s="21">
        <v>3</v>
      </c>
      <c r="Z54" s="20">
        <v>0</v>
      </c>
      <c r="AB54" s="19">
        <v>2</v>
      </c>
      <c r="AC54" s="20" t="s">
        <v>33</v>
      </c>
      <c r="AD54" s="21">
        <v>661</v>
      </c>
      <c r="AE54" s="21">
        <v>424</v>
      </c>
      <c r="AF54" s="21">
        <v>113</v>
      </c>
      <c r="AG54" s="22">
        <f>AF54/AD54</f>
        <v>0.17095310136157338</v>
      </c>
      <c r="AH54" s="22">
        <f>AF54/AE54</f>
        <v>0.26650943396226418</v>
      </c>
      <c r="AI54" s="21">
        <v>49</v>
      </c>
      <c r="AJ54" s="21">
        <v>9</v>
      </c>
      <c r="AK54" s="21">
        <v>44</v>
      </c>
      <c r="AL54" s="21">
        <v>10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879</v>
      </c>
      <c r="F55" s="21">
        <v>174</v>
      </c>
      <c r="G55" s="22">
        <f>F55/D55</f>
        <v>0.11958762886597939</v>
      </c>
      <c r="H55" s="22">
        <f>F55/E55</f>
        <v>0.19795221843003413</v>
      </c>
      <c r="I55" s="21">
        <v>79</v>
      </c>
      <c r="J55" s="21">
        <v>22</v>
      </c>
      <c r="K55" s="21">
        <v>60</v>
      </c>
      <c r="L55" s="21">
        <v>12</v>
      </c>
      <c r="M55" s="20">
        <v>1</v>
      </c>
      <c r="O55" s="19">
        <v>3</v>
      </c>
      <c r="P55" s="20" t="s">
        <v>34</v>
      </c>
      <c r="Q55" s="21">
        <v>794</v>
      </c>
      <c r="R55" s="21">
        <v>367</v>
      </c>
      <c r="S55" s="21">
        <v>31</v>
      </c>
      <c r="T55" s="22">
        <f>S55/Q55</f>
        <v>3.9042821158690177E-2</v>
      </c>
      <c r="U55" s="22">
        <f>S55/R55</f>
        <v>8.4468664850136238E-2</v>
      </c>
      <c r="V55" s="21">
        <v>15</v>
      </c>
      <c r="W55" s="21">
        <v>6</v>
      </c>
      <c r="X55" s="21">
        <v>8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512</v>
      </c>
      <c r="AF55" s="21">
        <v>143</v>
      </c>
      <c r="AG55" s="22">
        <f>AF55/AD55</f>
        <v>0.21633888048411498</v>
      </c>
      <c r="AH55" s="22">
        <f>AF55/AE55</f>
        <v>0.279296875</v>
      </c>
      <c r="AI55" s="21">
        <v>64</v>
      </c>
      <c r="AJ55" s="21">
        <v>16</v>
      </c>
      <c r="AK55" s="21">
        <v>52</v>
      </c>
      <c r="AL55" s="21">
        <v>10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1264</v>
      </c>
      <c r="F56" s="16">
        <v>213</v>
      </c>
      <c r="G56" s="24">
        <f>F56/D56</f>
        <v>0.14639175257731959</v>
      </c>
      <c r="H56" s="24">
        <f>F56/E56</f>
        <v>0.16851265822784811</v>
      </c>
      <c r="I56" s="16">
        <v>121</v>
      </c>
      <c r="J56" s="16">
        <v>24</v>
      </c>
      <c r="K56" s="16">
        <v>55</v>
      </c>
      <c r="L56" s="16">
        <v>12</v>
      </c>
      <c r="M56" s="17">
        <v>1</v>
      </c>
      <c r="O56" s="23">
        <v>4</v>
      </c>
      <c r="P56" s="17" t="s">
        <v>35</v>
      </c>
      <c r="Q56" s="16">
        <v>794</v>
      </c>
      <c r="R56" s="16">
        <v>707</v>
      </c>
      <c r="S56" s="16">
        <v>33</v>
      </c>
      <c r="T56" s="24">
        <f>S56/Q56</f>
        <v>4.1561712846347604E-2</v>
      </c>
      <c r="U56" s="24">
        <f>S56/R56</f>
        <v>4.6676096181046678E-2</v>
      </c>
      <c r="V56" s="16">
        <v>18</v>
      </c>
      <c r="W56" s="16">
        <v>3</v>
      </c>
      <c r="X56" s="16">
        <v>8</v>
      </c>
      <c r="Y56" s="16">
        <v>4</v>
      </c>
      <c r="Z56" s="17">
        <v>0</v>
      </c>
      <c r="AB56" s="23">
        <v>4</v>
      </c>
      <c r="AC56" s="17" t="s">
        <v>35</v>
      </c>
      <c r="AD56" s="16">
        <v>661</v>
      </c>
      <c r="AE56" s="16">
        <v>557</v>
      </c>
      <c r="AF56" s="16">
        <v>180</v>
      </c>
      <c r="AG56" s="24">
        <f>AF56/AD56</f>
        <v>0.27231467473524962</v>
      </c>
      <c r="AH56" s="24">
        <f>AF56/AE56</f>
        <v>0.3231597845601436</v>
      </c>
      <c r="AI56" s="16">
        <v>103</v>
      </c>
      <c r="AJ56" s="16">
        <v>21</v>
      </c>
      <c r="AK56" s="16">
        <v>47</v>
      </c>
      <c r="AL56" s="16">
        <v>8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61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61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61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391</v>
      </c>
      <c r="F68" s="21">
        <v>98</v>
      </c>
      <c r="G68" s="22">
        <f>F68/D68</f>
        <v>0.12024539877300613</v>
      </c>
      <c r="H68" s="22">
        <f>F68/E68</f>
        <v>0.2506393861892583</v>
      </c>
      <c r="I68" s="21">
        <v>48</v>
      </c>
      <c r="J68" s="21">
        <v>8</v>
      </c>
      <c r="K68" s="21">
        <v>34</v>
      </c>
      <c r="L68" s="21">
        <v>8</v>
      </c>
      <c r="M68" s="20">
        <v>0</v>
      </c>
      <c r="O68" s="19">
        <v>1</v>
      </c>
      <c r="P68" s="20" t="s">
        <v>32</v>
      </c>
      <c r="Q68" s="21">
        <v>441</v>
      </c>
      <c r="R68" s="21">
        <v>120</v>
      </c>
      <c r="S68" s="21">
        <v>12</v>
      </c>
      <c r="T68" s="22">
        <f>S68/Q68</f>
        <v>2.7210884353741496E-2</v>
      </c>
      <c r="U68" s="22">
        <f>S68/R68</f>
        <v>0.1</v>
      </c>
      <c r="V68" s="21">
        <v>2</v>
      </c>
      <c r="W68" s="21">
        <v>5</v>
      </c>
      <c r="X68" s="21">
        <v>0</v>
      </c>
      <c r="Y68" s="21">
        <v>5</v>
      </c>
      <c r="Z68" s="20">
        <v>0</v>
      </c>
      <c r="AB68" s="19">
        <v>1</v>
      </c>
      <c r="AC68" s="20" t="s">
        <v>32</v>
      </c>
      <c r="AD68" s="21">
        <v>374</v>
      </c>
      <c r="AE68" s="21">
        <v>271</v>
      </c>
      <c r="AF68" s="21">
        <v>86</v>
      </c>
      <c r="AG68" s="22">
        <f>AF68/AD68</f>
        <v>0.22994652406417113</v>
      </c>
      <c r="AH68" s="22">
        <f>AF68/AE68</f>
        <v>0.31734317343173429</v>
      </c>
      <c r="AI68" s="21">
        <v>46</v>
      </c>
      <c r="AJ68" s="21">
        <v>3</v>
      </c>
      <c r="AK68" s="21">
        <v>34</v>
      </c>
      <c r="AL68" s="21">
        <v>3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417</v>
      </c>
      <c r="F69" s="21">
        <v>100</v>
      </c>
      <c r="G69" s="22">
        <f>F69/D69</f>
        <v>0.12269938650306748</v>
      </c>
      <c r="H69" s="22">
        <f>F69/E69</f>
        <v>0.23980815347721823</v>
      </c>
      <c r="I69" s="21">
        <v>50</v>
      </c>
      <c r="J69" s="21">
        <v>9</v>
      </c>
      <c r="K69" s="21">
        <v>33</v>
      </c>
      <c r="L69" s="21">
        <v>8</v>
      </c>
      <c r="M69" s="20">
        <v>0</v>
      </c>
      <c r="O69" s="19">
        <v>2</v>
      </c>
      <c r="P69" s="20" t="s">
        <v>33</v>
      </c>
      <c r="Q69" s="21">
        <v>441</v>
      </c>
      <c r="R69" s="21">
        <v>139</v>
      </c>
      <c r="S69" s="21">
        <v>13</v>
      </c>
      <c r="T69" s="22">
        <f>S69/Q69</f>
        <v>2.9478458049886622E-2</v>
      </c>
      <c r="U69" s="22">
        <f>S69/R69</f>
        <v>9.3525179856115109E-2</v>
      </c>
      <c r="V69" s="21">
        <v>2</v>
      </c>
      <c r="W69" s="21">
        <v>6</v>
      </c>
      <c r="X69" s="21">
        <v>0</v>
      </c>
      <c r="Y69" s="21">
        <v>5</v>
      </c>
      <c r="Z69" s="20">
        <v>0</v>
      </c>
      <c r="AB69" s="19">
        <v>2</v>
      </c>
      <c r="AC69" s="20" t="s">
        <v>33</v>
      </c>
      <c r="AD69" s="21">
        <v>374</v>
      </c>
      <c r="AE69" s="21">
        <v>278</v>
      </c>
      <c r="AF69" s="21">
        <v>87</v>
      </c>
      <c r="AG69" s="22">
        <f>AF69/AD69</f>
        <v>0.23262032085561499</v>
      </c>
      <c r="AH69" s="22">
        <f>AF69/AE69</f>
        <v>0.31294964028776978</v>
      </c>
      <c r="AI69" s="21">
        <v>48</v>
      </c>
      <c r="AJ69" s="21">
        <v>3</v>
      </c>
      <c r="AK69" s="21">
        <v>33</v>
      </c>
      <c r="AL69" s="21">
        <v>3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529</v>
      </c>
      <c r="F70" s="21">
        <v>109</v>
      </c>
      <c r="G70" s="22">
        <f>F70/D70</f>
        <v>0.13374233128834356</v>
      </c>
      <c r="H70" s="22">
        <f>F70/E70</f>
        <v>0.20604914933837429</v>
      </c>
      <c r="I70" s="21">
        <v>63</v>
      </c>
      <c r="J70" s="21">
        <v>8</v>
      </c>
      <c r="K70" s="21">
        <v>33</v>
      </c>
      <c r="L70" s="21">
        <v>5</v>
      </c>
      <c r="M70" s="20">
        <v>0</v>
      </c>
      <c r="O70" s="19">
        <v>3</v>
      </c>
      <c r="P70" s="20" t="s">
        <v>34</v>
      </c>
      <c r="Q70" s="21">
        <v>441</v>
      </c>
      <c r="R70" s="21">
        <v>214</v>
      </c>
      <c r="S70" s="21">
        <v>7</v>
      </c>
      <c r="T70" s="22">
        <f>S70/Q70</f>
        <v>1.5873015873015872E-2</v>
      </c>
      <c r="U70" s="22">
        <f>S70/R70</f>
        <v>3.2710280373831772E-2</v>
      </c>
      <c r="V70" s="21">
        <v>4</v>
      </c>
      <c r="W70" s="21">
        <v>0</v>
      </c>
      <c r="X70" s="21">
        <v>0</v>
      </c>
      <c r="Y70" s="21">
        <v>3</v>
      </c>
      <c r="Z70" s="20">
        <v>0</v>
      </c>
      <c r="AB70" s="19">
        <v>3</v>
      </c>
      <c r="AC70" s="20" t="s">
        <v>34</v>
      </c>
      <c r="AD70" s="21">
        <v>374</v>
      </c>
      <c r="AE70" s="21">
        <v>315</v>
      </c>
      <c r="AF70" s="21">
        <v>102</v>
      </c>
      <c r="AG70" s="22">
        <f>AF70/AD70</f>
        <v>0.27272727272727271</v>
      </c>
      <c r="AH70" s="22">
        <f>AF70/AE70</f>
        <v>0.32380952380952382</v>
      </c>
      <c r="AI70" s="21">
        <v>59</v>
      </c>
      <c r="AJ70" s="21">
        <v>8</v>
      </c>
      <c r="AK70" s="21">
        <v>33</v>
      </c>
      <c r="AL70" s="21">
        <v>2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732</v>
      </c>
      <c r="F71" s="16">
        <v>132</v>
      </c>
      <c r="G71" s="24">
        <f>F71/D71</f>
        <v>0.16196319018404909</v>
      </c>
      <c r="H71" s="24">
        <f>F71/E71</f>
        <v>0.18032786885245902</v>
      </c>
      <c r="I71" s="16">
        <v>91</v>
      </c>
      <c r="J71" s="16">
        <v>8</v>
      </c>
      <c r="K71" s="16">
        <v>33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402</v>
      </c>
      <c r="S71" s="16">
        <v>5</v>
      </c>
      <c r="T71" s="24">
        <f>S71/Q71</f>
        <v>1.1337868480725623E-2</v>
      </c>
      <c r="U71" s="24">
        <f>S71/R71</f>
        <v>1.2437810945273632E-2</v>
      </c>
      <c r="V71" s="16">
        <v>3</v>
      </c>
      <c r="W71" s="16">
        <v>0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330</v>
      </c>
      <c r="AF71" s="16">
        <v>127</v>
      </c>
      <c r="AG71" s="24">
        <f>AF71/AD71</f>
        <v>0.33957219251336901</v>
      </c>
      <c r="AH71" s="24">
        <f>AF71/AE71</f>
        <v>0.38484848484848483</v>
      </c>
      <c r="AI71" s="16">
        <v>88</v>
      </c>
      <c r="AJ71" s="16">
        <v>8</v>
      </c>
      <c r="AK71" s="16">
        <v>31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62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62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62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62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4216</v>
      </c>
      <c r="F8" s="21">
        <v>585</v>
      </c>
      <c r="G8" s="22">
        <f>F8/D8</f>
        <v>5.8500000000000003E-2</v>
      </c>
      <c r="H8" s="22">
        <f>F8/E8</f>
        <v>0.13875711574952562</v>
      </c>
      <c r="I8" s="21">
        <v>406</v>
      </c>
      <c r="J8" s="21">
        <v>74</v>
      </c>
      <c r="K8" s="21">
        <v>83</v>
      </c>
      <c r="L8" s="21">
        <v>19</v>
      </c>
      <c r="M8" s="20">
        <v>3</v>
      </c>
      <c r="N8" s="7"/>
      <c r="O8" s="19">
        <v>1</v>
      </c>
      <c r="P8" s="20" t="s">
        <v>32</v>
      </c>
      <c r="Q8" s="21">
        <v>7241</v>
      </c>
      <c r="R8" s="21">
        <v>3859</v>
      </c>
      <c r="S8" s="21">
        <v>516</v>
      </c>
      <c r="T8" s="22">
        <f>S8/Q8</f>
        <v>7.1260875569672699E-2</v>
      </c>
      <c r="U8" s="22">
        <f>S8/R8</f>
        <v>0.13371339725317441</v>
      </c>
      <c r="V8" s="21">
        <v>373</v>
      </c>
      <c r="W8" s="21">
        <v>52</v>
      </c>
      <c r="X8" s="21">
        <v>78</v>
      </c>
      <c r="Y8" s="21">
        <v>10</v>
      </c>
      <c r="Z8" s="20">
        <v>3</v>
      </c>
      <c r="AA8" s="7"/>
      <c r="AB8" s="19">
        <v>1</v>
      </c>
      <c r="AC8" s="20" t="s">
        <v>32</v>
      </c>
      <c r="AD8" s="21">
        <v>2476</v>
      </c>
      <c r="AE8" s="21">
        <v>254</v>
      </c>
      <c r="AF8" s="21">
        <v>61</v>
      </c>
      <c r="AG8" s="22">
        <f>AF8/AD8</f>
        <v>2.4636510500807753E-2</v>
      </c>
      <c r="AH8" s="22">
        <f>AF8/AE8</f>
        <v>0.24015748031496062</v>
      </c>
      <c r="AI8" s="21">
        <v>28</v>
      </c>
      <c r="AJ8" s="21">
        <v>22</v>
      </c>
      <c r="AK8" s="21">
        <v>2</v>
      </c>
      <c r="AL8" s="21">
        <v>9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8</v>
      </c>
      <c r="AT8" s="22">
        <f>AS8/AQ8</f>
        <v>3.7914691943127965E-2</v>
      </c>
      <c r="AU8" s="22">
        <f>AS8/AR8</f>
        <v>7.7669902912621352E-2</v>
      </c>
      <c r="AV8" s="21">
        <v>5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4512</v>
      </c>
      <c r="F9" s="21">
        <v>591</v>
      </c>
      <c r="G9" s="22">
        <f>F9/D9</f>
        <v>5.91E-2</v>
      </c>
      <c r="H9" s="22">
        <f>F9/E9</f>
        <v>0.13098404255319149</v>
      </c>
      <c r="I9" s="21">
        <v>427</v>
      </c>
      <c r="J9" s="21">
        <v>66</v>
      </c>
      <c r="K9" s="21">
        <v>76</v>
      </c>
      <c r="L9" s="21">
        <v>18</v>
      </c>
      <c r="M9" s="20">
        <v>4</v>
      </c>
      <c r="N9" s="7"/>
      <c r="O9" s="19">
        <v>2</v>
      </c>
      <c r="P9" s="20" t="s">
        <v>33</v>
      </c>
      <c r="Q9" s="21">
        <v>7241</v>
      </c>
      <c r="R9" s="21">
        <v>4116</v>
      </c>
      <c r="S9" s="21">
        <v>522</v>
      </c>
      <c r="T9" s="22">
        <f>S9/Q9</f>
        <v>7.208949040187819E-2</v>
      </c>
      <c r="U9" s="22">
        <f>S9/R9</f>
        <v>0.12682215743440234</v>
      </c>
      <c r="V9" s="21">
        <v>390</v>
      </c>
      <c r="W9" s="21">
        <v>45</v>
      </c>
      <c r="X9" s="21">
        <v>71</v>
      </c>
      <c r="Y9" s="21">
        <v>12</v>
      </c>
      <c r="Z9" s="20">
        <v>4</v>
      </c>
      <c r="AA9" s="7"/>
      <c r="AB9" s="19">
        <v>2</v>
      </c>
      <c r="AC9" s="20" t="s">
        <v>33</v>
      </c>
      <c r="AD9" s="21">
        <v>2476</v>
      </c>
      <c r="AE9" s="21">
        <v>287</v>
      </c>
      <c r="AF9" s="21">
        <v>60</v>
      </c>
      <c r="AG9" s="22">
        <f>AF9/AD9</f>
        <v>2.4232633279483037E-2</v>
      </c>
      <c r="AH9" s="22">
        <f>AF9/AE9</f>
        <v>0.20905923344947736</v>
      </c>
      <c r="AI9" s="21">
        <v>31</v>
      </c>
      <c r="AJ9" s="21">
        <v>21</v>
      </c>
      <c r="AK9" s="21">
        <v>2</v>
      </c>
      <c r="AL9" s="21">
        <v>6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9</v>
      </c>
      <c r="AT9" s="22">
        <f>AS9/AQ9</f>
        <v>4.2654028436018961E-2</v>
      </c>
      <c r="AU9" s="22">
        <f>AS9/AR9</f>
        <v>8.2568807339449546E-2</v>
      </c>
      <c r="AV9" s="21">
        <v>6</v>
      </c>
      <c r="AW9" s="21">
        <v>0</v>
      </c>
      <c r="AX9" s="21">
        <v>3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5773</v>
      </c>
      <c r="F10" s="21">
        <v>796</v>
      </c>
      <c r="G10" s="22">
        <f>F10/D10</f>
        <v>7.9600000000000004E-2</v>
      </c>
      <c r="H10" s="22">
        <f>F10/E10</f>
        <v>0.13788324961025464</v>
      </c>
      <c r="I10" s="21">
        <v>577</v>
      </c>
      <c r="J10" s="21">
        <v>92</v>
      </c>
      <c r="K10" s="21">
        <v>94</v>
      </c>
      <c r="L10" s="21">
        <v>29</v>
      </c>
      <c r="M10" s="20">
        <v>4</v>
      </c>
      <c r="N10" s="7"/>
      <c r="O10" s="19">
        <v>3</v>
      </c>
      <c r="P10" s="20" t="s">
        <v>34</v>
      </c>
      <c r="Q10" s="21">
        <v>7241</v>
      </c>
      <c r="R10" s="21">
        <v>5094</v>
      </c>
      <c r="S10" s="21">
        <v>656</v>
      </c>
      <c r="T10" s="22">
        <f>S10/Q10</f>
        <v>9.0595221654467609E-2</v>
      </c>
      <c r="U10" s="22">
        <f>S10/R10</f>
        <v>0.12877895563407932</v>
      </c>
      <c r="V10" s="21">
        <v>513</v>
      </c>
      <c r="W10" s="21">
        <v>47</v>
      </c>
      <c r="X10" s="21">
        <v>77</v>
      </c>
      <c r="Y10" s="21">
        <v>15</v>
      </c>
      <c r="Z10" s="20">
        <v>4</v>
      </c>
      <c r="AA10" s="7"/>
      <c r="AB10" s="19">
        <v>3</v>
      </c>
      <c r="AC10" s="20" t="s">
        <v>34</v>
      </c>
      <c r="AD10" s="21">
        <v>2476</v>
      </c>
      <c r="AE10" s="21">
        <v>539</v>
      </c>
      <c r="AF10" s="21">
        <v>130</v>
      </c>
      <c r="AG10" s="22">
        <f>AF10/AD10</f>
        <v>5.2504038772213248E-2</v>
      </c>
      <c r="AH10" s="22">
        <f>AF10/AE10</f>
        <v>0.24118738404452691</v>
      </c>
      <c r="AI10" s="21">
        <v>58</v>
      </c>
      <c r="AJ10" s="21">
        <v>45</v>
      </c>
      <c r="AK10" s="21">
        <v>13</v>
      </c>
      <c r="AL10" s="21">
        <v>14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10</v>
      </c>
      <c r="AT10" s="22">
        <f>AS10/AQ10</f>
        <v>4.7393364928909949E-2</v>
      </c>
      <c r="AU10" s="22">
        <f>AS10/AR10</f>
        <v>7.2992700729927001E-2</v>
      </c>
      <c r="AV10" s="21">
        <v>6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7578</v>
      </c>
      <c r="F11" s="16">
        <v>1070</v>
      </c>
      <c r="G11" s="24">
        <f>F11/D11</f>
        <v>0.107</v>
      </c>
      <c r="H11" s="24">
        <f>F11/E11</f>
        <v>0.14119820533122196</v>
      </c>
      <c r="I11" s="16">
        <v>836</v>
      </c>
      <c r="J11" s="16">
        <v>108</v>
      </c>
      <c r="K11" s="16">
        <v>85</v>
      </c>
      <c r="L11" s="16">
        <v>38</v>
      </c>
      <c r="M11" s="17">
        <v>3</v>
      </c>
      <c r="N11" s="7"/>
      <c r="O11" s="23">
        <v>4</v>
      </c>
      <c r="P11" s="17" t="s">
        <v>35</v>
      </c>
      <c r="Q11" s="16">
        <v>7241</v>
      </c>
      <c r="R11" s="16">
        <v>6539</v>
      </c>
      <c r="S11" s="16">
        <v>865</v>
      </c>
      <c r="T11" s="24">
        <f>S11/Q11</f>
        <v>0.11945863830962575</v>
      </c>
      <c r="U11" s="24">
        <f>S11/R11</f>
        <v>0.13228322373451598</v>
      </c>
      <c r="V11" s="16">
        <v>717</v>
      </c>
      <c r="W11" s="16">
        <v>54</v>
      </c>
      <c r="X11" s="16">
        <v>67</v>
      </c>
      <c r="Y11" s="16">
        <v>25</v>
      </c>
      <c r="Z11" s="17">
        <v>2</v>
      </c>
      <c r="AA11" s="7"/>
      <c r="AB11" s="23">
        <v>4</v>
      </c>
      <c r="AC11" s="17" t="s">
        <v>35</v>
      </c>
      <c r="AD11" s="16">
        <v>2476</v>
      </c>
      <c r="AE11" s="16">
        <v>857</v>
      </c>
      <c r="AF11" s="16">
        <v>192</v>
      </c>
      <c r="AG11" s="24">
        <f>AF11/AD11</f>
        <v>7.7544426494345717E-2</v>
      </c>
      <c r="AH11" s="24">
        <f>AF11/AE11</f>
        <v>0.22403733955659277</v>
      </c>
      <c r="AI11" s="16">
        <v>111</v>
      </c>
      <c r="AJ11" s="16">
        <v>54</v>
      </c>
      <c r="AK11" s="16">
        <v>13</v>
      </c>
      <c r="AL11" s="16">
        <v>13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13</v>
      </c>
      <c r="AT11" s="24">
        <f>AS11/AQ11</f>
        <v>6.1611374407582936E-2</v>
      </c>
      <c r="AU11" s="24">
        <f>AS11/AR11</f>
        <v>7.5581395348837205E-2</v>
      </c>
      <c r="AV11" s="16">
        <v>8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62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62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62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62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1461</v>
      </c>
      <c r="F23" s="21">
        <v>142</v>
      </c>
      <c r="G23" s="22">
        <f>F23/D23</f>
        <v>2.6797508963955462E-2</v>
      </c>
      <c r="H23" s="22">
        <f>F23/E23</f>
        <v>9.7193702943189603E-2</v>
      </c>
      <c r="I23" s="21">
        <v>80</v>
      </c>
      <c r="J23" s="21">
        <v>40</v>
      </c>
      <c r="K23" s="21">
        <v>12</v>
      </c>
      <c r="L23" s="21">
        <v>10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1209</v>
      </c>
      <c r="S23" s="21">
        <v>92</v>
      </c>
      <c r="T23" s="22">
        <f>S23/Q23</f>
        <v>2.4345064831966128E-2</v>
      </c>
      <c r="U23" s="22">
        <f>S23/R23</f>
        <v>7.6095947063688996E-2</v>
      </c>
      <c r="V23" s="21">
        <v>56</v>
      </c>
      <c r="W23" s="21">
        <v>21</v>
      </c>
      <c r="X23" s="21">
        <v>12</v>
      </c>
      <c r="Y23" s="21">
        <v>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207</v>
      </c>
      <c r="AF23" s="21">
        <v>49</v>
      </c>
      <c r="AG23" s="22">
        <f>AF23/AD23</f>
        <v>3.6539895600298286E-2</v>
      </c>
      <c r="AH23" s="22">
        <f>AF23/AE23</f>
        <v>0.23671497584541062</v>
      </c>
      <c r="AI23" s="21">
        <v>23</v>
      </c>
      <c r="AJ23" s="21">
        <v>19</v>
      </c>
      <c r="AK23" s="21">
        <v>0</v>
      </c>
      <c r="AL23" s="21">
        <v>7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</v>
      </c>
      <c r="AT23" s="22">
        <f>AS23/AQ23</f>
        <v>7.5187969924812026E-3</v>
      </c>
      <c r="AU23" s="22">
        <f>AS23/AR23</f>
        <v>2.2222222222222223E-2</v>
      </c>
      <c r="AV23" s="21">
        <v>1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1658</v>
      </c>
      <c r="F24" s="21">
        <v>140</v>
      </c>
      <c r="G24" s="22">
        <f>F24/D24</f>
        <v>2.6420079260237782E-2</v>
      </c>
      <c r="H24" s="22">
        <f>F24/E24</f>
        <v>8.4439083232810616E-2</v>
      </c>
      <c r="I24" s="21">
        <v>89</v>
      </c>
      <c r="J24" s="21">
        <v>33</v>
      </c>
      <c r="K24" s="21">
        <v>13</v>
      </c>
      <c r="L24" s="21">
        <v>5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91</v>
      </c>
      <c r="T24" s="22">
        <f>S24/Q24</f>
        <v>2.4080444562053452E-2</v>
      </c>
      <c r="U24" s="22">
        <f>S24/R24</f>
        <v>6.6471877282688094E-2</v>
      </c>
      <c r="V24" s="21">
        <v>62</v>
      </c>
      <c r="W24" s="21">
        <v>15</v>
      </c>
      <c r="X24" s="21">
        <v>13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241</v>
      </c>
      <c r="AF24" s="21">
        <v>48</v>
      </c>
      <c r="AG24" s="22">
        <f>AF24/AD24</f>
        <v>3.5794183445190156E-2</v>
      </c>
      <c r="AH24" s="22">
        <f>AF24/AE24</f>
        <v>0.19917012448132779</v>
      </c>
      <c r="AI24" s="21">
        <v>26</v>
      </c>
      <c r="AJ24" s="21">
        <v>18</v>
      </c>
      <c r="AK24" s="21">
        <v>0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1</v>
      </c>
      <c r="AT24" s="22">
        <f>AS24/AQ24</f>
        <v>7.5187969924812026E-3</v>
      </c>
      <c r="AU24" s="22">
        <f>AS24/AR24</f>
        <v>2.0833333333333332E-2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2448</v>
      </c>
      <c r="F25" s="21">
        <v>171</v>
      </c>
      <c r="G25" s="22">
        <f>F25/D25</f>
        <v>3.2270239667861862E-2</v>
      </c>
      <c r="H25" s="22">
        <f>F25/E25</f>
        <v>6.985294117647059E-2</v>
      </c>
      <c r="I25" s="21">
        <v>111</v>
      </c>
      <c r="J25" s="21">
        <v>41</v>
      </c>
      <c r="K25" s="21">
        <v>14</v>
      </c>
      <c r="L25" s="21">
        <v>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102</v>
      </c>
      <c r="T25" s="22">
        <f>S25/Q25</f>
        <v>2.6991267531092881E-2</v>
      </c>
      <c r="U25" s="22">
        <f>S25/R25</f>
        <v>5.089820359281437E-2</v>
      </c>
      <c r="V25" s="21">
        <v>77</v>
      </c>
      <c r="W25" s="21">
        <v>13</v>
      </c>
      <c r="X25" s="21">
        <v>11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372</v>
      </c>
      <c r="AF25" s="21">
        <v>68</v>
      </c>
      <c r="AG25" s="22">
        <f>AF25/AD25</f>
        <v>5.070842654735272E-2</v>
      </c>
      <c r="AH25" s="22">
        <f>AF25/AE25</f>
        <v>0.18279569892473119</v>
      </c>
      <c r="AI25" s="21">
        <v>33</v>
      </c>
      <c r="AJ25" s="21">
        <v>28</v>
      </c>
      <c r="AK25" s="21">
        <v>3</v>
      </c>
      <c r="AL25" s="21">
        <v>4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</v>
      </c>
      <c r="AT25" s="22">
        <f>AS25/AQ25</f>
        <v>7.5187969924812026E-3</v>
      </c>
      <c r="AU25" s="22">
        <f>AS25/AR25</f>
        <v>1.4492753623188406E-2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4034</v>
      </c>
      <c r="F26" s="16">
        <v>181</v>
      </c>
      <c r="G26" s="24">
        <f>F26/D26</f>
        <v>3.4157388186450276E-2</v>
      </c>
      <c r="H26" s="24">
        <f>F26/E26</f>
        <v>4.4868616757560736E-2</v>
      </c>
      <c r="I26" s="16">
        <v>126</v>
      </c>
      <c r="J26" s="16">
        <v>36</v>
      </c>
      <c r="K26" s="16">
        <v>14</v>
      </c>
      <c r="L26" s="16">
        <v>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3372</v>
      </c>
      <c r="S26" s="16">
        <v>113</v>
      </c>
      <c r="T26" s="24">
        <f>S26/Q26</f>
        <v>2.990209050013231E-2</v>
      </c>
      <c r="U26" s="24">
        <f>S26/R26</f>
        <v>3.3511269276393835E-2</v>
      </c>
      <c r="V26" s="16">
        <v>90</v>
      </c>
      <c r="W26" s="16">
        <v>10</v>
      </c>
      <c r="X26" s="16">
        <v>11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555</v>
      </c>
      <c r="AF26" s="16">
        <v>67</v>
      </c>
      <c r="AG26" s="24">
        <f>AF26/AD26</f>
        <v>4.9962714392244596E-2</v>
      </c>
      <c r="AH26" s="24">
        <f>AF26/AE26</f>
        <v>0.12072072072072072</v>
      </c>
      <c r="AI26" s="16">
        <v>35</v>
      </c>
      <c r="AJ26" s="16">
        <v>26</v>
      </c>
      <c r="AK26" s="16">
        <v>3</v>
      </c>
      <c r="AL26" s="16">
        <v>3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</v>
      </c>
      <c r="AT26" s="24">
        <f>AS26/AQ26</f>
        <v>7.5187969924812026E-3</v>
      </c>
      <c r="AU26" s="24">
        <f>AS26/AR26</f>
        <v>9.8039215686274508E-3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62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62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62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62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2755</v>
      </c>
      <c r="F38" s="21">
        <v>443</v>
      </c>
      <c r="G38" s="22">
        <f>F38/D38</f>
        <v>9.4235269091682616E-2</v>
      </c>
      <c r="H38" s="22">
        <f>F38/E38</f>
        <v>0.16079854809437386</v>
      </c>
      <c r="I38" s="21">
        <v>326</v>
      </c>
      <c r="J38" s="21">
        <v>34</v>
      </c>
      <c r="K38" s="21">
        <v>71</v>
      </c>
      <c r="L38" s="21">
        <v>9</v>
      </c>
      <c r="M38" s="20">
        <v>3</v>
      </c>
      <c r="N38" s="7"/>
      <c r="O38" s="19">
        <v>1</v>
      </c>
      <c r="P38" s="20" t="s">
        <v>32</v>
      </c>
      <c r="Q38" s="13">
        <v>3462</v>
      </c>
      <c r="R38" s="15">
        <v>2650</v>
      </c>
      <c r="S38" s="15">
        <v>424</v>
      </c>
      <c r="T38" s="28">
        <f>S38/Q38</f>
        <v>0.12247255921432698</v>
      </c>
      <c r="U38" s="28">
        <f>S38/R38</f>
        <v>0.16</v>
      </c>
      <c r="V38" s="15">
        <v>317</v>
      </c>
      <c r="W38" s="15">
        <v>31</v>
      </c>
      <c r="X38" s="15">
        <v>66</v>
      </c>
      <c r="Y38" s="15">
        <v>7</v>
      </c>
      <c r="Z38" s="14">
        <v>3</v>
      </c>
      <c r="AA38" s="7"/>
      <c r="AB38" s="19">
        <v>1</v>
      </c>
      <c r="AC38" s="20" t="s">
        <v>32</v>
      </c>
      <c r="AD38" s="21">
        <v>1135</v>
      </c>
      <c r="AE38" s="21">
        <v>47</v>
      </c>
      <c r="AF38" s="21">
        <v>12</v>
      </c>
      <c r="AG38" s="22">
        <f>AF38/AD38</f>
        <v>1.0572687224669603E-2</v>
      </c>
      <c r="AH38" s="22">
        <f>AF38/AE38</f>
        <v>0.25531914893617019</v>
      </c>
      <c r="AI38" s="21">
        <v>5</v>
      </c>
      <c r="AJ38" s="21">
        <v>3</v>
      </c>
      <c r="AK38" s="21">
        <v>2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7</v>
      </c>
      <c r="AT38" s="22">
        <f>AS38/AQ38</f>
        <v>8.9743589743589744E-2</v>
      </c>
      <c r="AU38" s="22">
        <f>AS38/AR38</f>
        <v>0.1206896551724138</v>
      </c>
      <c r="AV38" s="21">
        <v>4</v>
      </c>
      <c r="AW38" s="21">
        <v>0</v>
      </c>
      <c r="AX38" s="21">
        <v>3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2854</v>
      </c>
      <c r="F39" s="21">
        <v>451</v>
      </c>
      <c r="G39" s="22">
        <f>F39/D39</f>
        <v>9.5937034673473726E-2</v>
      </c>
      <c r="H39" s="22">
        <f>F39/E39</f>
        <v>0.15802382620882971</v>
      </c>
      <c r="I39" s="21">
        <v>338</v>
      </c>
      <c r="J39" s="21">
        <v>33</v>
      </c>
      <c r="K39" s="21">
        <v>63</v>
      </c>
      <c r="L39" s="21">
        <v>13</v>
      </c>
      <c r="M39" s="20">
        <v>4</v>
      </c>
      <c r="N39" s="7"/>
      <c r="O39" s="19">
        <v>2</v>
      </c>
      <c r="P39" s="20" t="s">
        <v>33</v>
      </c>
      <c r="Q39" s="19">
        <v>3462</v>
      </c>
      <c r="R39" s="21">
        <v>2747</v>
      </c>
      <c r="S39" s="21">
        <v>431</v>
      </c>
      <c r="T39" s="22">
        <f>S39/Q39</f>
        <v>0.12449451184286539</v>
      </c>
      <c r="U39" s="22">
        <f>S39/R39</f>
        <v>0.15689843465598835</v>
      </c>
      <c r="V39" s="21">
        <v>328</v>
      </c>
      <c r="W39" s="21">
        <v>30</v>
      </c>
      <c r="X39" s="21">
        <v>58</v>
      </c>
      <c r="Y39" s="21">
        <v>11</v>
      </c>
      <c r="Z39" s="20">
        <v>4</v>
      </c>
      <c r="AA39" s="7"/>
      <c r="AB39" s="19">
        <v>2</v>
      </c>
      <c r="AC39" s="20" t="s">
        <v>33</v>
      </c>
      <c r="AD39" s="21">
        <v>1135</v>
      </c>
      <c r="AE39" s="21">
        <v>46</v>
      </c>
      <c r="AF39" s="21">
        <v>12</v>
      </c>
      <c r="AG39" s="22">
        <f>AF39/AD39</f>
        <v>1.0572687224669603E-2</v>
      </c>
      <c r="AH39" s="22">
        <f>AF39/AE39</f>
        <v>0.2608695652173913</v>
      </c>
      <c r="AI39" s="21">
        <v>5</v>
      </c>
      <c r="AJ39" s="21">
        <v>3</v>
      </c>
      <c r="AK39" s="21">
        <v>2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8</v>
      </c>
      <c r="AT39" s="22">
        <f>AS39/AQ39</f>
        <v>0.10256410256410256</v>
      </c>
      <c r="AU39" s="22">
        <f>AS39/AR39</f>
        <v>0.13114754098360656</v>
      </c>
      <c r="AV39" s="21">
        <v>5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3325</v>
      </c>
      <c r="F40" s="21">
        <v>625</v>
      </c>
      <c r="G40" s="22">
        <f>F40/D40</f>
        <v>0.13295043607743035</v>
      </c>
      <c r="H40" s="22">
        <f>F40/E40</f>
        <v>0.18796992481203006</v>
      </c>
      <c r="I40" s="21">
        <v>466</v>
      </c>
      <c r="J40" s="21">
        <v>51</v>
      </c>
      <c r="K40" s="21">
        <v>80</v>
      </c>
      <c r="L40" s="21">
        <v>24</v>
      </c>
      <c r="M40" s="20">
        <v>4</v>
      </c>
      <c r="N40" s="7"/>
      <c r="O40" s="19">
        <v>3</v>
      </c>
      <c r="P40" s="20" t="s">
        <v>34</v>
      </c>
      <c r="Q40" s="19">
        <v>3462</v>
      </c>
      <c r="R40" s="21">
        <v>3090</v>
      </c>
      <c r="S40" s="21">
        <v>554</v>
      </c>
      <c r="T40" s="22">
        <f>S40/Q40</f>
        <v>0.16002310803004044</v>
      </c>
      <c r="U40" s="22">
        <f>S40/R40</f>
        <v>0.17928802588996764</v>
      </c>
      <c r="V40" s="21">
        <v>436</v>
      </c>
      <c r="W40" s="21">
        <v>34</v>
      </c>
      <c r="X40" s="21">
        <v>66</v>
      </c>
      <c r="Y40" s="21">
        <v>14</v>
      </c>
      <c r="Z40" s="20">
        <v>4</v>
      </c>
      <c r="AA40" s="7"/>
      <c r="AB40" s="19">
        <v>3</v>
      </c>
      <c r="AC40" s="20" t="s">
        <v>34</v>
      </c>
      <c r="AD40" s="21">
        <v>1135</v>
      </c>
      <c r="AE40" s="21">
        <v>167</v>
      </c>
      <c r="AF40" s="21">
        <v>62</v>
      </c>
      <c r="AG40" s="22">
        <f>AF40/AD40</f>
        <v>5.462555066079295E-2</v>
      </c>
      <c r="AH40" s="22">
        <f>AF40/AE40</f>
        <v>0.3712574850299401</v>
      </c>
      <c r="AI40" s="21">
        <v>25</v>
      </c>
      <c r="AJ40" s="21">
        <v>17</v>
      </c>
      <c r="AK40" s="21">
        <v>10</v>
      </c>
      <c r="AL40" s="21">
        <v>10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9</v>
      </c>
      <c r="AT40" s="22">
        <f>AS40/AQ40</f>
        <v>0.11538461538461539</v>
      </c>
      <c r="AU40" s="22">
        <f>AS40/AR40</f>
        <v>0.13235294117647059</v>
      </c>
      <c r="AV40" s="21">
        <v>5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3544</v>
      </c>
      <c r="F41" s="16">
        <v>889</v>
      </c>
      <c r="G41" s="24">
        <f>F41/D41</f>
        <v>0.1891087002765369</v>
      </c>
      <c r="H41" s="24">
        <f>F41/E41</f>
        <v>0.25084650112866819</v>
      </c>
      <c r="I41" s="16">
        <v>710</v>
      </c>
      <c r="J41" s="16">
        <v>72</v>
      </c>
      <c r="K41" s="16">
        <v>71</v>
      </c>
      <c r="L41" s="16">
        <v>33</v>
      </c>
      <c r="M41" s="17">
        <v>3</v>
      </c>
      <c r="N41" s="7"/>
      <c r="O41" s="23">
        <v>4</v>
      </c>
      <c r="P41" s="17" t="s">
        <v>35</v>
      </c>
      <c r="Q41" s="23">
        <v>3462</v>
      </c>
      <c r="R41" s="16">
        <v>3167</v>
      </c>
      <c r="S41" s="16">
        <v>752</v>
      </c>
      <c r="T41" s="24">
        <f>S41/Q41</f>
        <v>0.21721548238012708</v>
      </c>
      <c r="U41" s="24">
        <f>S41/R41</f>
        <v>0.23744868961161983</v>
      </c>
      <c r="V41" s="16">
        <v>627</v>
      </c>
      <c r="W41" s="16">
        <v>44</v>
      </c>
      <c r="X41" s="16">
        <v>56</v>
      </c>
      <c r="Y41" s="16">
        <v>23</v>
      </c>
      <c r="Z41" s="17">
        <v>2</v>
      </c>
      <c r="AA41" s="7"/>
      <c r="AB41" s="23">
        <v>4</v>
      </c>
      <c r="AC41" s="17" t="s">
        <v>35</v>
      </c>
      <c r="AD41" s="16">
        <v>1135</v>
      </c>
      <c r="AE41" s="16">
        <v>302</v>
      </c>
      <c r="AF41" s="16">
        <v>125</v>
      </c>
      <c r="AG41" s="24">
        <f>AF41/AD41</f>
        <v>0.11013215859030837</v>
      </c>
      <c r="AH41" s="24">
        <f>AF41/AE41</f>
        <v>0.41390728476821192</v>
      </c>
      <c r="AI41" s="16">
        <v>76</v>
      </c>
      <c r="AJ41" s="16">
        <v>28</v>
      </c>
      <c r="AK41" s="16">
        <v>10</v>
      </c>
      <c r="AL41" s="16">
        <v>10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12</v>
      </c>
      <c r="AT41" s="24">
        <f>AS41/AQ41</f>
        <v>0.15384615384615385</v>
      </c>
      <c r="AU41" s="24">
        <f>AS41/AR41</f>
        <v>0.17142857142857143</v>
      </c>
      <c r="AV41" s="16">
        <v>7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62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62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555</v>
      </c>
      <c r="F53" s="21">
        <v>80</v>
      </c>
      <c r="G53" s="22">
        <f>F53/D53</f>
        <v>5.4982817869415807E-2</v>
      </c>
      <c r="H53" s="22">
        <f>F53/E53</f>
        <v>0.14414414414414414</v>
      </c>
      <c r="I53" s="21">
        <v>49</v>
      </c>
      <c r="J53" s="21">
        <v>10</v>
      </c>
      <c r="K53" s="21">
        <v>17</v>
      </c>
      <c r="L53" s="21">
        <v>3</v>
      </c>
      <c r="M53" s="20">
        <v>1</v>
      </c>
      <c r="O53" s="19">
        <v>1</v>
      </c>
      <c r="P53" s="20" t="s">
        <v>32</v>
      </c>
      <c r="Q53" s="21">
        <v>794</v>
      </c>
      <c r="R53" s="21">
        <v>172</v>
      </c>
      <c r="S53" s="21">
        <v>19</v>
      </c>
      <c r="T53" s="22">
        <f>S53/Q53</f>
        <v>2.3929471032745592E-2</v>
      </c>
      <c r="U53" s="22">
        <f>S53/R53</f>
        <v>0.11046511627906977</v>
      </c>
      <c r="V53" s="21">
        <v>6</v>
      </c>
      <c r="W53" s="21">
        <v>4</v>
      </c>
      <c r="X53" s="21">
        <v>7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383</v>
      </c>
      <c r="AF53" s="21">
        <v>61</v>
      </c>
      <c r="AG53" s="22">
        <f>AF53/AD53</f>
        <v>9.2284417549167927E-2</v>
      </c>
      <c r="AH53" s="22">
        <f>AF53/AE53</f>
        <v>0.15926892950391644</v>
      </c>
      <c r="AI53" s="21">
        <v>43</v>
      </c>
      <c r="AJ53" s="21">
        <v>6</v>
      </c>
      <c r="AK53" s="21">
        <v>10</v>
      </c>
      <c r="AL53" s="21">
        <v>1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620</v>
      </c>
      <c r="F54" s="21">
        <v>82</v>
      </c>
      <c r="G54" s="22">
        <f>F54/D54</f>
        <v>5.6357388316151204E-2</v>
      </c>
      <c r="H54" s="22">
        <f>F54/E54</f>
        <v>0.13225806451612904</v>
      </c>
      <c r="I54" s="21">
        <v>54</v>
      </c>
      <c r="J54" s="21">
        <v>10</v>
      </c>
      <c r="K54" s="21">
        <v>16</v>
      </c>
      <c r="L54" s="21">
        <v>1</v>
      </c>
      <c r="M54" s="20">
        <v>1</v>
      </c>
      <c r="O54" s="19">
        <v>2</v>
      </c>
      <c r="P54" s="20" t="s">
        <v>33</v>
      </c>
      <c r="Q54" s="21">
        <v>794</v>
      </c>
      <c r="R54" s="21">
        <v>216</v>
      </c>
      <c r="S54" s="21">
        <v>20</v>
      </c>
      <c r="T54" s="22">
        <f>S54/Q54</f>
        <v>2.5188916876574308E-2</v>
      </c>
      <c r="U54" s="22">
        <f>S54/R54</f>
        <v>9.2592592592592587E-2</v>
      </c>
      <c r="V54" s="21">
        <v>9</v>
      </c>
      <c r="W54" s="21">
        <v>4</v>
      </c>
      <c r="X54" s="21">
        <v>7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404</v>
      </c>
      <c r="AF54" s="21">
        <v>62</v>
      </c>
      <c r="AG54" s="22">
        <f>AF54/AD54</f>
        <v>9.3797276853252648E-2</v>
      </c>
      <c r="AH54" s="22">
        <f>AF54/AE54</f>
        <v>0.15346534653465346</v>
      </c>
      <c r="AI54" s="21">
        <v>45</v>
      </c>
      <c r="AJ54" s="21">
        <v>6</v>
      </c>
      <c r="AK54" s="21">
        <v>9</v>
      </c>
      <c r="AL54" s="21">
        <v>1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801</v>
      </c>
      <c r="F55" s="21">
        <v>101</v>
      </c>
      <c r="G55" s="22">
        <f>F55/D55</f>
        <v>6.941580756013746E-2</v>
      </c>
      <c r="H55" s="22">
        <f>F55/E55</f>
        <v>0.12609238451935081</v>
      </c>
      <c r="I55" s="21">
        <v>65</v>
      </c>
      <c r="J55" s="21">
        <v>8</v>
      </c>
      <c r="K55" s="21">
        <v>22</v>
      </c>
      <c r="L55" s="21">
        <v>5</v>
      </c>
      <c r="M55" s="20">
        <v>1</v>
      </c>
      <c r="O55" s="19">
        <v>3</v>
      </c>
      <c r="P55" s="20" t="s">
        <v>34</v>
      </c>
      <c r="Q55" s="21">
        <v>794</v>
      </c>
      <c r="R55" s="21">
        <v>329</v>
      </c>
      <c r="S55" s="21">
        <v>20</v>
      </c>
      <c r="T55" s="22">
        <f>S55/Q55</f>
        <v>2.5188916876574308E-2</v>
      </c>
      <c r="U55" s="22">
        <f>S55/R55</f>
        <v>6.0790273556231005E-2</v>
      </c>
      <c r="V55" s="21">
        <v>11</v>
      </c>
      <c r="W55" s="21">
        <v>2</v>
      </c>
      <c r="X55" s="21">
        <v>7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472</v>
      </c>
      <c r="AF55" s="21">
        <v>81</v>
      </c>
      <c r="AG55" s="22">
        <f>AF55/AD55</f>
        <v>0.12254160363086233</v>
      </c>
      <c r="AH55" s="22">
        <f>AF55/AE55</f>
        <v>0.17161016949152541</v>
      </c>
      <c r="AI55" s="21">
        <v>54</v>
      </c>
      <c r="AJ55" s="21">
        <v>6</v>
      </c>
      <c r="AK55" s="21">
        <v>15</v>
      </c>
      <c r="AL55" s="21">
        <v>5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1109</v>
      </c>
      <c r="F56" s="16">
        <v>133</v>
      </c>
      <c r="G56" s="24">
        <f>F56/D56</f>
        <v>9.1408934707903775E-2</v>
      </c>
      <c r="H56" s="24">
        <f>F56/E56</f>
        <v>0.11992786293958521</v>
      </c>
      <c r="I56" s="16">
        <v>97</v>
      </c>
      <c r="J56" s="16">
        <v>12</v>
      </c>
      <c r="K56" s="16">
        <v>18</v>
      </c>
      <c r="L56" s="16">
        <v>5</v>
      </c>
      <c r="M56" s="17">
        <v>1</v>
      </c>
      <c r="O56" s="23">
        <v>4</v>
      </c>
      <c r="P56" s="17" t="s">
        <v>35</v>
      </c>
      <c r="Q56" s="16">
        <v>794</v>
      </c>
      <c r="R56" s="16">
        <v>612</v>
      </c>
      <c r="S56" s="16">
        <v>23</v>
      </c>
      <c r="T56" s="24">
        <f>S56/Q56</f>
        <v>2.8967254408060455E-2</v>
      </c>
      <c r="U56" s="24">
        <f>S56/R56</f>
        <v>3.7581699346405227E-2</v>
      </c>
      <c r="V56" s="16">
        <v>14</v>
      </c>
      <c r="W56" s="16">
        <v>2</v>
      </c>
      <c r="X56" s="16">
        <v>7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497</v>
      </c>
      <c r="AF56" s="16">
        <v>110</v>
      </c>
      <c r="AG56" s="24">
        <f>AF56/AD56</f>
        <v>0.1664145234493192</v>
      </c>
      <c r="AH56" s="24">
        <f>AF56/AE56</f>
        <v>0.22132796780684105</v>
      </c>
      <c r="AI56" s="16">
        <v>83</v>
      </c>
      <c r="AJ56" s="16">
        <v>10</v>
      </c>
      <c r="AK56" s="16">
        <v>11</v>
      </c>
      <c r="AL56" s="16">
        <v>5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62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62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381</v>
      </c>
      <c r="F68" s="21">
        <v>50</v>
      </c>
      <c r="G68" s="22">
        <f>F68/D68</f>
        <v>6.1349693251533742E-2</v>
      </c>
      <c r="H68" s="22">
        <f>F68/E68</f>
        <v>0.13123359580052493</v>
      </c>
      <c r="I68" s="21">
        <v>46</v>
      </c>
      <c r="J68" s="21">
        <v>2</v>
      </c>
      <c r="K68" s="21">
        <v>2</v>
      </c>
      <c r="L68" s="21">
        <v>0</v>
      </c>
      <c r="M68" s="20">
        <v>0</v>
      </c>
      <c r="O68" s="19">
        <v>1</v>
      </c>
      <c r="P68" s="20" t="s">
        <v>32</v>
      </c>
      <c r="Q68" s="21">
        <v>441</v>
      </c>
      <c r="R68" s="21">
        <v>114</v>
      </c>
      <c r="S68" s="21">
        <v>2</v>
      </c>
      <c r="T68" s="22">
        <f>S68/Q68</f>
        <v>4.5351473922902496E-3</v>
      </c>
      <c r="U68" s="22">
        <f>S68/R68</f>
        <v>1.7543859649122806E-2</v>
      </c>
      <c r="V68" s="21">
        <v>2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267</v>
      </c>
      <c r="AF68" s="21">
        <v>48</v>
      </c>
      <c r="AG68" s="22">
        <f>AF68/AD68</f>
        <v>0.12834224598930483</v>
      </c>
      <c r="AH68" s="22">
        <f>AF68/AE68</f>
        <v>0.1797752808988764</v>
      </c>
      <c r="AI68" s="21">
        <v>44</v>
      </c>
      <c r="AJ68" s="21">
        <v>2</v>
      </c>
      <c r="AK68" s="21">
        <v>2</v>
      </c>
      <c r="AL68" s="21">
        <v>0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400</v>
      </c>
      <c r="F69" s="21">
        <v>52</v>
      </c>
      <c r="G69" s="22">
        <f>F69/D69</f>
        <v>6.3803680981595098E-2</v>
      </c>
      <c r="H69" s="22">
        <f>F69/E69</f>
        <v>0.13</v>
      </c>
      <c r="I69" s="21">
        <v>48</v>
      </c>
      <c r="J69" s="21">
        <v>2</v>
      </c>
      <c r="K69" s="21">
        <v>2</v>
      </c>
      <c r="L69" s="21">
        <v>0</v>
      </c>
      <c r="M69" s="20">
        <v>0</v>
      </c>
      <c r="O69" s="19">
        <v>2</v>
      </c>
      <c r="P69" s="20" t="s">
        <v>33</v>
      </c>
      <c r="Q69" s="21">
        <v>441</v>
      </c>
      <c r="R69" s="21">
        <v>130</v>
      </c>
      <c r="S69" s="21">
        <v>2</v>
      </c>
      <c r="T69" s="22">
        <f>S69/Q69</f>
        <v>4.5351473922902496E-3</v>
      </c>
      <c r="U69" s="22">
        <f>S69/R69</f>
        <v>1.5384615384615385E-2</v>
      </c>
      <c r="V69" s="21">
        <v>2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270</v>
      </c>
      <c r="AF69" s="21">
        <v>50</v>
      </c>
      <c r="AG69" s="22">
        <f>AF69/AD69</f>
        <v>0.13368983957219252</v>
      </c>
      <c r="AH69" s="22">
        <f>AF69/AE69</f>
        <v>0.18518518518518517</v>
      </c>
      <c r="AI69" s="21">
        <v>46</v>
      </c>
      <c r="AJ69" s="21">
        <v>2</v>
      </c>
      <c r="AK69" s="21">
        <v>2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500</v>
      </c>
      <c r="F70" s="21">
        <v>67</v>
      </c>
      <c r="G70" s="22">
        <f>F70/D70</f>
        <v>8.2208588957055212E-2</v>
      </c>
      <c r="H70" s="22">
        <f>F70/E70</f>
        <v>0.13400000000000001</v>
      </c>
      <c r="I70" s="21">
        <v>57</v>
      </c>
      <c r="J70" s="21">
        <v>4</v>
      </c>
      <c r="K70" s="21">
        <v>6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199</v>
      </c>
      <c r="S70" s="21">
        <v>4</v>
      </c>
      <c r="T70" s="22">
        <f>S70/Q70</f>
        <v>9.0702947845804991E-3</v>
      </c>
      <c r="U70" s="22">
        <f>S70/R70</f>
        <v>2.0100502512562814E-2</v>
      </c>
      <c r="V70" s="21">
        <v>4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301</v>
      </c>
      <c r="AF70" s="21">
        <v>63</v>
      </c>
      <c r="AG70" s="22">
        <f>AF70/AD70</f>
        <v>0.16844919786096257</v>
      </c>
      <c r="AH70" s="22">
        <f>AF70/AE70</f>
        <v>0.20930232558139536</v>
      </c>
      <c r="AI70" s="21">
        <v>53</v>
      </c>
      <c r="AJ70" s="21">
        <v>4</v>
      </c>
      <c r="AK70" s="21">
        <v>6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669</v>
      </c>
      <c r="F71" s="16">
        <v>92</v>
      </c>
      <c r="G71" s="24">
        <f>F71/D71</f>
        <v>0.11288343558282209</v>
      </c>
      <c r="H71" s="24">
        <f>F71/E71</f>
        <v>0.13751868460388639</v>
      </c>
      <c r="I71" s="16">
        <v>82</v>
      </c>
      <c r="J71" s="16">
        <v>4</v>
      </c>
      <c r="K71" s="16">
        <v>6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361</v>
      </c>
      <c r="S71" s="16">
        <v>3</v>
      </c>
      <c r="T71" s="24">
        <f>S71/Q71</f>
        <v>6.8027210884353739E-3</v>
      </c>
      <c r="U71" s="24">
        <f>S71/R71</f>
        <v>8.3102493074792248E-3</v>
      </c>
      <c r="V71" s="16">
        <v>3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308</v>
      </c>
      <c r="AF71" s="16">
        <v>89</v>
      </c>
      <c r="AG71" s="24">
        <f>AF71/AD71</f>
        <v>0.23796791443850268</v>
      </c>
      <c r="AH71" s="24">
        <f>AF71/AE71</f>
        <v>0.28896103896103897</v>
      </c>
      <c r="AI71" s="16">
        <v>79</v>
      </c>
      <c r="AJ71" s="16">
        <v>4</v>
      </c>
      <c r="AK71" s="16">
        <v>6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2:BM71"/>
  <sheetViews>
    <sheetView workbookViewId="0"/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63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63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63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63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4387</v>
      </c>
      <c r="F8" s="21">
        <v>1108</v>
      </c>
      <c r="G8" s="22">
        <f>F8/D8</f>
        <v>0.1108</v>
      </c>
      <c r="H8" s="22">
        <f>F8/E8</f>
        <v>0.25256439480282655</v>
      </c>
      <c r="I8" s="21">
        <v>457</v>
      </c>
      <c r="J8" s="21">
        <v>142</v>
      </c>
      <c r="K8" s="21">
        <v>387</v>
      </c>
      <c r="L8" s="21">
        <v>118</v>
      </c>
      <c r="M8" s="20">
        <v>4</v>
      </c>
      <c r="N8" s="7"/>
      <c r="O8" s="19">
        <v>1</v>
      </c>
      <c r="P8" s="20" t="s">
        <v>32</v>
      </c>
      <c r="Q8" s="21">
        <v>7241</v>
      </c>
      <c r="R8" s="21">
        <v>3866</v>
      </c>
      <c r="S8" s="21">
        <v>841</v>
      </c>
      <c r="T8" s="22">
        <f>S8/Q8</f>
        <v>0.11614417898080376</v>
      </c>
      <c r="U8" s="22">
        <f>S8/R8</f>
        <v>0.21753750646663217</v>
      </c>
      <c r="V8" s="21">
        <v>398</v>
      </c>
      <c r="W8" s="21">
        <v>53</v>
      </c>
      <c r="X8" s="21">
        <v>361</v>
      </c>
      <c r="Y8" s="21">
        <v>26</v>
      </c>
      <c r="Z8" s="20">
        <v>3</v>
      </c>
      <c r="AA8" s="7"/>
      <c r="AB8" s="19">
        <v>1</v>
      </c>
      <c r="AC8" s="20" t="s">
        <v>32</v>
      </c>
      <c r="AD8" s="21">
        <v>2476</v>
      </c>
      <c r="AE8" s="21">
        <v>409</v>
      </c>
      <c r="AF8" s="21">
        <v>244</v>
      </c>
      <c r="AG8" s="22">
        <f>AF8/AD8</f>
        <v>9.8546042003231013E-2</v>
      </c>
      <c r="AH8" s="22">
        <f>AF8/AE8</f>
        <v>0.5965770171149144</v>
      </c>
      <c r="AI8" s="21">
        <v>51</v>
      </c>
      <c r="AJ8" s="21">
        <v>86</v>
      </c>
      <c r="AK8" s="21">
        <v>15</v>
      </c>
      <c r="AL8" s="21">
        <v>91</v>
      </c>
      <c r="AM8" s="20">
        <v>1</v>
      </c>
      <c r="AO8" s="19">
        <v>1</v>
      </c>
      <c r="AP8" s="20" t="s">
        <v>32</v>
      </c>
      <c r="AQ8" s="21">
        <v>211</v>
      </c>
      <c r="AR8" s="21">
        <v>106</v>
      </c>
      <c r="AS8" s="21">
        <v>19</v>
      </c>
      <c r="AT8" s="22">
        <f>AS8/AQ8</f>
        <v>9.004739336492891E-2</v>
      </c>
      <c r="AU8" s="22">
        <f>AS8/AR8</f>
        <v>0.17924528301886791</v>
      </c>
      <c r="AV8" s="21">
        <v>8</v>
      </c>
      <c r="AW8" s="21">
        <v>0</v>
      </c>
      <c r="AX8" s="21">
        <v>11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6</v>
      </c>
      <c r="BF8" s="21">
        <v>4</v>
      </c>
      <c r="BG8" s="22">
        <f>BF8/BD8</f>
        <v>5.5555555555555552E-2</v>
      </c>
      <c r="BH8" s="22">
        <f>BF8/BE8</f>
        <v>0.66666666666666663</v>
      </c>
      <c r="BI8" s="21">
        <v>0</v>
      </c>
      <c r="BJ8" s="21">
        <v>3</v>
      </c>
      <c r="BK8" s="21">
        <v>0</v>
      </c>
      <c r="BL8" s="21">
        <v>1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4800</v>
      </c>
      <c r="F9" s="21">
        <v>1157</v>
      </c>
      <c r="G9" s="22">
        <f>F9/D9</f>
        <v>0.1157</v>
      </c>
      <c r="H9" s="22">
        <f>F9/E9</f>
        <v>0.24104166666666665</v>
      </c>
      <c r="I9" s="21">
        <v>485</v>
      </c>
      <c r="J9" s="21">
        <v>139</v>
      </c>
      <c r="K9" s="21">
        <v>394</v>
      </c>
      <c r="L9" s="21">
        <v>132</v>
      </c>
      <c r="M9" s="20">
        <v>7</v>
      </c>
      <c r="N9" s="7"/>
      <c r="O9" s="19">
        <v>2</v>
      </c>
      <c r="P9" s="20" t="s">
        <v>33</v>
      </c>
      <c r="Q9" s="21">
        <v>7241</v>
      </c>
      <c r="R9" s="21">
        <v>4138</v>
      </c>
      <c r="S9" s="21">
        <v>867</v>
      </c>
      <c r="T9" s="22">
        <f>S9/Q9</f>
        <v>0.11973484325369424</v>
      </c>
      <c r="U9" s="22">
        <f>S9/R9</f>
        <v>0.20952150797486707</v>
      </c>
      <c r="V9" s="21">
        <v>422</v>
      </c>
      <c r="W9" s="21">
        <v>46</v>
      </c>
      <c r="X9" s="21">
        <v>366</v>
      </c>
      <c r="Y9" s="21">
        <v>29</v>
      </c>
      <c r="Z9" s="20">
        <v>4</v>
      </c>
      <c r="AA9" s="7"/>
      <c r="AB9" s="19">
        <v>2</v>
      </c>
      <c r="AC9" s="20" t="s">
        <v>33</v>
      </c>
      <c r="AD9" s="21">
        <v>2476</v>
      </c>
      <c r="AE9" s="21">
        <v>541</v>
      </c>
      <c r="AF9" s="21">
        <v>266</v>
      </c>
      <c r="AG9" s="22">
        <f>AF9/AD9</f>
        <v>0.1074313408723748</v>
      </c>
      <c r="AH9" s="22">
        <f>AF9/AE9</f>
        <v>0.49168207024029575</v>
      </c>
      <c r="AI9" s="21">
        <v>54</v>
      </c>
      <c r="AJ9" s="21">
        <v>90</v>
      </c>
      <c r="AK9" s="21">
        <v>17</v>
      </c>
      <c r="AL9" s="21">
        <v>102</v>
      </c>
      <c r="AM9" s="20">
        <v>3</v>
      </c>
      <c r="AO9" s="19">
        <v>2</v>
      </c>
      <c r="AP9" s="20" t="s">
        <v>33</v>
      </c>
      <c r="AQ9" s="21">
        <v>211</v>
      </c>
      <c r="AR9" s="21">
        <v>115</v>
      </c>
      <c r="AS9" s="21">
        <v>20</v>
      </c>
      <c r="AT9" s="22">
        <f>AS9/AQ9</f>
        <v>9.4786729857819899E-2</v>
      </c>
      <c r="AU9" s="22">
        <f>AS9/AR9</f>
        <v>0.17391304347826086</v>
      </c>
      <c r="AV9" s="21">
        <v>9</v>
      </c>
      <c r="AW9" s="21">
        <v>0</v>
      </c>
      <c r="AX9" s="21">
        <v>11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6</v>
      </c>
      <c r="BF9" s="21">
        <v>4</v>
      </c>
      <c r="BG9" s="22">
        <f>BF9/BD9</f>
        <v>5.5555555555555552E-2</v>
      </c>
      <c r="BH9" s="22">
        <f>BF9/BE9</f>
        <v>0.66666666666666663</v>
      </c>
      <c r="BI9" s="21">
        <v>0</v>
      </c>
      <c r="BJ9" s="21">
        <v>3</v>
      </c>
      <c r="BK9" s="21">
        <v>0</v>
      </c>
      <c r="BL9" s="21">
        <v>1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6274</v>
      </c>
      <c r="F10" s="21">
        <v>1440</v>
      </c>
      <c r="G10" s="22">
        <f>F10/D10</f>
        <v>0.14399999999999999</v>
      </c>
      <c r="H10" s="22">
        <f>F10/E10</f>
        <v>0.22951864839018171</v>
      </c>
      <c r="I10" s="21">
        <v>662</v>
      </c>
      <c r="J10" s="21">
        <v>158</v>
      </c>
      <c r="K10" s="21">
        <v>452</v>
      </c>
      <c r="L10" s="21">
        <v>162</v>
      </c>
      <c r="M10" s="20">
        <v>6</v>
      </c>
      <c r="N10" s="7"/>
      <c r="O10" s="19">
        <v>3</v>
      </c>
      <c r="P10" s="20" t="s">
        <v>34</v>
      </c>
      <c r="Q10" s="21">
        <v>7241</v>
      </c>
      <c r="R10" s="21">
        <v>5154</v>
      </c>
      <c r="S10" s="21">
        <v>1026</v>
      </c>
      <c r="T10" s="22">
        <f>S10/Q10</f>
        <v>0.14169313630713989</v>
      </c>
      <c r="U10" s="22">
        <f>S10/R10</f>
        <v>0.19906868451688009</v>
      </c>
      <c r="V10" s="21">
        <v>555</v>
      </c>
      <c r="W10" s="21">
        <v>49</v>
      </c>
      <c r="X10" s="21">
        <v>394</v>
      </c>
      <c r="Y10" s="21">
        <v>24</v>
      </c>
      <c r="Z10" s="20">
        <v>4</v>
      </c>
      <c r="AA10" s="7"/>
      <c r="AB10" s="19">
        <v>3</v>
      </c>
      <c r="AC10" s="20" t="s">
        <v>34</v>
      </c>
      <c r="AD10" s="21">
        <v>2476</v>
      </c>
      <c r="AE10" s="21">
        <v>955</v>
      </c>
      <c r="AF10" s="21">
        <v>386</v>
      </c>
      <c r="AG10" s="22">
        <f>AF10/AD10</f>
        <v>0.15589660743134087</v>
      </c>
      <c r="AH10" s="22">
        <f>AF10/AE10</f>
        <v>0.40418848167539267</v>
      </c>
      <c r="AI10" s="21">
        <v>97</v>
      </c>
      <c r="AJ10" s="21">
        <v>105</v>
      </c>
      <c r="AK10" s="21">
        <v>46</v>
      </c>
      <c r="AL10" s="21">
        <v>136</v>
      </c>
      <c r="AM10" s="20">
        <v>2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20</v>
      </c>
      <c r="AT10" s="22">
        <f>AS10/AQ10</f>
        <v>9.4786729857819899E-2</v>
      </c>
      <c r="AU10" s="22">
        <f>AS10/AR10</f>
        <v>0.13422818791946309</v>
      </c>
      <c r="AV10" s="21">
        <v>10</v>
      </c>
      <c r="AW10" s="21">
        <v>0</v>
      </c>
      <c r="AX10" s="21">
        <v>10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16</v>
      </c>
      <c r="BF10" s="21">
        <v>8</v>
      </c>
      <c r="BG10" s="22">
        <f>BF10/BD10</f>
        <v>0.1111111111111111</v>
      </c>
      <c r="BH10" s="22">
        <f>BF10/BE10</f>
        <v>0.5</v>
      </c>
      <c r="BI10" s="21">
        <v>0</v>
      </c>
      <c r="BJ10" s="21">
        <v>4</v>
      </c>
      <c r="BK10" s="21">
        <v>2</v>
      </c>
      <c r="BL10" s="21">
        <v>2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8334</v>
      </c>
      <c r="F11" s="16">
        <v>1626</v>
      </c>
      <c r="G11" s="24">
        <f>F11/D11</f>
        <v>0.16259999999999999</v>
      </c>
      <c r="H11" s="24">
        <f>F11/E11</f>
        <v>0.19510439164866811</v>
      </c>
      <c r="I11" s="16">
        <v>911</v>
      </c>
      <c r="J11" s="16">
        <v>153</v>
      </c>
      <c r="K11" s="16">
        <v>416</v>
      </c>
      <c r="L11" s="16">
        <v>143</v>
      </c>
      <c r="M11" s="17">
        <v>3</v>
      </c>
      <c r="N11" s="7"/>
      <c r="O11" s="23">
        <v>4</v>
      </c>
      <c r="P11" s="17" t="s">
        <v>35</v>
      </c>
      <c r="Q11" s="16">
        <v>7241</v>
      </c>
      <c r="R11" s="16">
        <v>6844</v>
      </c>
      <c r="S11" s="16">
        <v>1187</v>
      </c>
      <c r="T11" s="24">
        <f>S11/Q11</f>
        <v>0.16392763430465404</v>
      </c>
      <c r="U11" s="24">
        <f>S11/R11</f>
        <v>0.1734365867913501</v>
      </c>
      <c r="V11" s="16">
        <v>764</v>
      </c>
      <c r="W11" s="16">
        <v>55</v>
      </c>
      <c r="X11" s="16">
        <v>333</v>
      </c>
      <c r="Y11" s="16">
        <v>33</v>
      </c>
      <c r="Z11" s="17">
        <v>2</v>
      </c>
      <c r="AA11" s="7"/>
      <c r="AB11" s="23">
        <v>4</v>
      </c>
      <c r="AC11" s="17" t="s">
        <v>35</v>
      </c>
      <c r="AD11" s="16">
        <v>2476</v>
      </c>
      <c r="AE11" s="16">
        <v>1259</v>
      </c>
      <c r="AF11" s="16">
        <v>414</v>
      </c>
      <c r="AG11" s="24">
        <f>AF11/AD11</f>
        <v>0.16720516962843296</v>
      </c>
      <c r="AH11" s="24">
        <f>AF11/AE11</f>
        <v>0.3288324066719619</v>
      </c>
      <c r="AI11" s="16">
        <v>136</v>
      </c>
      <c r="AJ11" s="16">
        <v>95</v>
      </c>
      <c r="AK11" s="16">
        <v>72</v>
      </c>
      <c r="AL11" s="16">
        <v>110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203</v>
      </c>
      <c r="AS11" s="16">
        <v>17</v>
      </c>
      <c r="AT11" s="24">
        <f>AS11/AQ11</f>
        <v>8.0568720379146919E-2</v>
      </c>
      <c r="AU11" s="24">
        <f>AS11/AR11</f>
        <v>8.3743842364532015E-2</v>
      </c>
      <c r="AV11" s="16">
        <v>9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28</v>
      </c>
      <c r="BF11" s="16">
        <v>8</v>
      </c>
      <c r="BG11" s="24">
        <f>BF11/BD11</f>
        <v>0.1111111111111111</v>
      </c>
      <c r="BH11" s="24">
        <f>BF11/BE11</f>
        <v>0.2857142857142857</v>
      </c>
      <c r="BI11" s="16">
        <v>2</v>
      </c>
      <c r="BJ11" s="16">
        <v>3</v>
      </c>
      <c r="BK11" s="16">
        <v>3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63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63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63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63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1559</v>
      </c>
      <c r="F23" s="21">
        <v>276</v>
      </c>
      <c r="G23" s="22">
        <f>F23/D23</f>
        <v>5.2085299113040197E-2</v>
      </c>
      <c r="H23" s="22">
        <f>F23/E23</f>
        <v>0.17703656189865299</v>
      </c>
      <c r="I23" s="21">
        <v>87</v>
      </c>
      <c r="J23" s="21">
        <v>104</v>
      </c>
      <c r="K23" s="21">
        <v>22</v>
      </c>
      <c r="L23" s="21">
        <v>63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1209</v>
      </c>
      <c r="S23" s="21">
        <v>92</v>
      </c>
      <c r="T23" s="22">
        <f>S23/Q23</f>
        <v>2.4345064831966128E-2</v>
      </c>
      <c r="U23" s="22">
        <f>S23/R23</f>
        <v>7.6095947063688996E-2</v>
      </c>
      <c r="V23" s="21">
        <v>56</v>
      </c>
      <c r="W23" s="21">
        <v>21</v>
      </c>
      <c r="X23" s="21">
        <v>12</v>
      </c>
      <c r="Y23" s="21">
        <v>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299</v>
      </c>
      <c r="AF23" s="21">
        <v>179</v>
      </c>
      <c r="AG23" s="22">
        <f>AF23/AD23</f>
        <v>0.13348247576435496</v>
      </c>
      <c r="AH23" s="22">
        <f>AF23/AE23</f>
        <v>0.59866220735785958</v>
      </c>
      <c r="AI23" s="21">
        <v>30</v>
      </c>
      <c r="AJ23" s="21">
        <v>80</v>
      </c>
      <c r="AK23" s="21">
        <v>10</v>
      </c>
      <c r="AL23" s="21">
        <v>59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</v>
      </c>
      <c r="AT23" s="22">
        <f>AS23/AQ23</f>
        <v>7.5187969924812026E-3</v>
      </c>
      <c r="AU23" s="22">
        <f>AS23/AR23</f>
        <v>2.2222222222222223E-2</v>
      </c>
      <c r="AV23" s="21">
        <v>1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6</v>
      </c>
      <c r="BF23" s="21">
        <v>4</v>
      </c>
      <c r="BG23" s="22">
        <f>BF23/BD23</f>
        <v>8.6956521739130432E-2</v>
      </c>
      <c r="BH23" s="22">
        <f>BF23/BE23</f>
        <v>0.66666666666666663</v>
      </c>
      <c r="BI23" s="21">
        <v>0</v>
      </c>
      <c r="BJ23" s="21">
        <v>3</v>
      </c>
      <c r="BK23" s="21">
        <v>0</v>
      </c>
      <c r="BL23" s="21">
        <v>1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1837</v>
      </c>
      <c r="F24" s="21">
        <v>282</v>
      </c>
      <c r="G24" s="22">
        <f>F24/D24</f>
        <v>5.3217588224193244E-2</v>
      </c>
      <c r="H24" s="22">
        <f>F24/E24</f>
        <v>0.15351115949918345</v>
      </c>
      <c r="I24" s="21">
        <v>95</v>
      </c>
      <c r="J24" s="21">
        <v>101</v>
      </c>
      <c r="K24" s="21">
        <v>23</v>
      </c>
      <c r="L24" s="21">
        <v>63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91</v>
      </c>
      <c r="T24" s="22">
        <f>S24/Q24</f>
        <v>2.4080444562053452E-2</v>
      </c>
      <c r="U24" s="22">
        <f>S24/R24</f>
        <v>6.6471877282688094E-2</v>
      </c>
      <c r="V24" s="21">
        <v>62</v>
      </c>
      <c r="W24" s="21">
        <v>15</v>
      </c>
      <c r="X24" s="21">
        <v>13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411</v>
      </c>
      <c r="AF24" s="21">
        <v>186</v>
      </c>
      <c r="AG24" s="22">
        <f>AF24/AD24</f>
        <v>0.13870246085011187</v>
      </c>
      <c r="AH24" s="22">
        <f>AF24/AE24</f>
        <v>0.45255474452554745</v>
      </c>
      <c r="AI24" s="21">
        <v>32</v>
      </c>
      <c r="AJ24" s="21">
        <v>83</v>
      </c>
      <c r="AK24" s="21">
        <v>10</v>
      </c>
      <c r="AL24" s="21">
        <v>61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1</v>
      </c>
      <c r="AT24" s="22">
        <f>AS24/AQ24</f>
        <v>7.5187969924812026E-3</v>
      </c>
      <c r="AU24" s="22">
        <f>AS24/AR24</f>
        <v>1.9607843137254902E-2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6</v>
      </c>
      <c r="BF24" s="21">
        <v>4</v>
      </c>
      <c r="BG24" s="22">
        <f>BF24/BD24</f>
        <v>8.6956521739130432E-2</v>
      </c>
      <c r="BH24" s="22">
        <f>BF24/BE24</f>
        <v>0.66666666666666663</v>
      </c>
      <c r="BI24" s="21">
        <v>0</v>
      </c>
      <c r="BJ24" s="21">
        <v>3</v>
      </c>
      <c r="BK24" s="21">
        <v>0</v>
      </c>
      <c r="BL24" s="21">
        <v>1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2762</v>
      </c>
      <c r="F25" s="21">
        <v>291</v>
      </c>
      <c r="G25" s="22">
        <f>F25/D25</f>
        <v>5.4916021890922817E-2</v>
      </c>
      <c r="H25" s="22">
        <f>F25/E25</f>
        <v>0.1053584359160029</v>
      </c>
      <c r="I25" s="21">
        <v>117</v>
      </c>
      <c r="J25" s="21">
        <v>80</v>
      </c>
      <c r="K25" s="21">
        <v>32</v>
      </c>
      <c r="L25" s="21">
        <v>62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102</v>
      </c>
      <c r="T25" s="22">
        <f>S25/Q25</f>
        <v>2.6991267531092881E-2</v>
      </c>
      <c r="U25" s="22">
        <f>S25/R25</f>
        <v>5.089820359281437E-2</v>
      </c>
      <c r="V25" s="21">
        <v>77</v>
      </c>
      <c r="W25" s="21">
        <v>13</v>
      </c>
      <c r="X25" s="21">
        <v>11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669</v>
      </c>
      <c r="AF25" s="21">
        <v>181</v>
      </c>
      <c r="AG25" s="22">
        <f>AF25/AD25</f>
        <v>0.13497390007457122</v>
      </c>
      <c r="AH25" s="22">
        <f>AF25/AE25</f>
        <v>0.27055306427503739</v>
      </c>
      <c r="AI25" s="21">
        <v>39</v>
      </c>
      <c r="AJ25" s="21">
        <v>63</v>
      </c>
      <c r="AK25" s="21">
        <v>20</v>
      </c>
      <c r="AL25" s="21">
        <v>59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</v>
      </c>
      <c r="AT25" s="22">
        <f>AS25/AQ25</f>
        <v>7.5187969924812026E-3</v>
      </c>
      <c r="AU25" s="22">
        <f>AS25/AR25</f>
        <v>1.3333333333333334E-2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14</v>
      </c>
      <c r="BF25" s="21">
        <v>7</v>
      </c>
      <c r="BG25" s="22">
        <f>BF25/BD25</f>
        <v>0.15217391304347827</v>
      </c>
      <c r="BH25" s="22">
        <f>BF25/BE25</f>
        <v>0.5</v>
      </c>
      <c r="BI25" s="21">
        <v>0</v>
      </c>
      <c r="BJ25" s="21">
        <v>4</v>
      </c>
      <c r="BK25" s="21">
        <v>1</v>
      </c>
      <c r="BL25" s="21">
        <v>2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4531</v>
      </c>
      <c r="F26" s="16">
        <v>248</v>
      </c>
      <c r="G26" s="24">
        <f>F26/D26</f>
        <v>4.6801283260992643E-2</v>
      </c>
      <c r="H26" s="24">
        <f>F26/E26</f>
        <v>5.473405429265063E-2</v>
      </c>
      <c r="I26" s="16">
        <v>128</v>
      </c>
      <c r="J26" s="16">
        <v>53</v>
      </c>
      <c r="K26" s="16">
        <v>25</v>
      </c>
      <c r="L26" s="16">
        <v>42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3605</v>
      </c>
      <c r="S26" s="16">
        <v>113</v>
      </c>
      <c r="T26" s="24">
        <f>S26/Q26</f>
        <v>2.990209050013231E-2</v>
      </c>
      <c r="U26" s="24">
        <f>S26/R26</f>
        <v>3.1345353675450764E-2</v>
      </c>
      <c r="V26" s="16">
        <v>90</v>
      </c>
      <c r="W26" s="16">
        <v>10</v>
      </c>
      <c r="X26" s="16">
        <v>11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782</v>
      </c>
      <c r="AF26" s="16">
        <v>129</v>
      </c>
      <c r="AG26" s="24">
        <f>AF26/AD26</f>
        <v>9.6196868008948541E-2</v>
      </c>
      <c r="AH26" s="24">
        <f>AF26/AE26</f>
        <v>0.16496163682864451</v>
      </c>
      <c r="AI26" s="16">
        <v>36</v>
      </c>
      <c r="AJ26" s="16">
        <v>40</v>
      </c>
      <c r="AK26" s="16">
        <v>13</v>
      </c>
      <c r="AL26" s="16">
        <v>40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125</v>
      </c>
      <c r="AS26" s="16">
        <v>1</v>
      </c>
      <c r="AT26" s="24">
        <f>AS26/AQ26</f>
        <v>7.5187969924812026E-3</v>
      </c>
      <c r="AU26" s="24">
        <f>AS26/AR26</f>
        <v>8.0000000000000002E-3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19</v>
      </c>
      <c r="BF26" s="16">
        <v>5</v>
      </c>
      <c r="BG26" s="24">
        <f>BF26/BD26</f>
        <v>0.10869565217391304</v>
      </c>
      <c r="BH26" s="24">
        <f>BF26/BE26</f>
        <v>0.26315789473684209</v>
      </c>
      <c r="BI26" s="16">
        <v>1</v>
      </c>
      <c r="BJ26" s="16">
        <v>3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63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63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63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63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2828</v>
      </c>
      <c r="F38" s="21">
        <v>832</v>
      </c>
      <c r="G38" s="22">
        <f>F38/D38</f>
        <v>0.17698362050627525</v>
      </c>
      <c r="H38" s="22">
        <f>F38/E38</f>
        <v>0.2942008486562942</v>
      </c>
      <c r="I38" s="21">
        <v>370</v>
      </c>
      <c r="J38" s="21">
        <v>38</v>
      </c>
      <c r="K38" s="21">
        <v>365</v>
      </c>
      <c r="L38" s="21">
        <v>55</v>
      </c>
      <c r="M38" s="20">
        <v>4</v>
      </c>
      <c r="N38" s="7"/>
      <c r="O38" s="19">
        <v>1</v>
      </c>
      <c r="P38" s="20" t="s">
        <v>32</v>
      </c>
      <c r="Q38" s="13">
        <v>3462</v>
      </c>
      <c r="R38" s="15">
        <v>2657</v>
      </c>
      <c r="S38" s="15">
        <v>749</v>
      </c>
      <c r="T38" s="28">
        <f>S38/Q38</f>
        <v>0.21634893125361063</v>
      </c>
      <c r="U38" s="28">
        <f>S38/R38</f>
        <v>0.28189687617613851</v>
      </c>
      <c r="V38" s="15">
        <v>342</v>
      </c>
      <c r="W38" s="15">
        <v>32</v>
      </c>
      <c r="X38" s="15">
        <v>349</v>
      </c>
      <c r="Y38" s="15">
        <v>23</v>
      </c>
      <c r="Z38" s="14">
        <v>3</v>
      </c>
      <c r="AA38" s="7"/>
      <c r="AB38" s="19">
        <v>1</v>
      </c>
      <c r="AC38" s="20" t="s">
        <v>32</v>
      </c>
      <c r="AD38" s="21">
        <v>1135</v>
      </c>
      <c r="AE38" s="21">
        <v>110</v>
      </c>
      <c r="AF38" s="21">
        <v>65</v>
      </c>
      <c r="AG38" s="22">
        <f>AF38/AD38</f>
        <v>5.7268722466960353E-2</v>
      </c>
      <c r="AH38" s="22">
        <f>AF38/AE38</f>
        <v>0.59090909090909094</v>
      </c>
      <c r="AI38" s="21">
        <v>21</v>
      </c>
      <c r="AJ38" s="21">
        <v>6</v>
      </c>
      <c r="AK38" s="21">
        <v>5</v>
      </c>
      <c r="AL38" s="21">
        <v>32</v>
      </c>
      <c r="AM38" s="20">
        <v>1</v>
      </c>
      <c r="AO38" s="19">
        <v>1</v>
      </c>
      <c r="AP38" s="20" t="s">
        <v>32</v>
      </c>
      <c r="AQ38" s="21">
        <v>78</v>
      </c>
      <c r="AR38" s="21">
        <v>61</v>
      </c>
      <c r="AS38" s="21">
        <v>18</v>
      </c>
      <c r="AT38" s="22">
        <f>AS38/AQ38</f>
        <v>0.23076923076923078</v>
      </c>
      <c r="AU38" s="22">
        <f>AS38/AR38</f>
        <v>0.29508196721311475</v>
      </c>
      <c r="AV38" s="21">
        <v>7</v>
      </c>
      <c r="AW38" s="21">
        <v>0</v>
      </c>
      <c r="AX38" s="21">
        <v>11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2963</v>
      </c>
      <c r="F39" s="21">
        <v>875</v>
      </c>
      <c r="G39" s="22">
        <f>F39/D39</f>
        <v>0.18613061050840246</v>
      </c>
      <c r="H39" s="22">
        <f>F39/E39</f>
        <v>0.29530880863989201</v>
      </c>
      <c r="I39" s="21">
        <v>390</v>
      </c>
      <c r="J39" s="21">
        <v>38</v>
      </c>
      <c r="K39" s="21">
        <v>371</v>
      </c>
      <c r="L39" s="21">
        <v>69</v>
      </c>
      <c r="M39" s="20">
        <v>7</v>
      </c>
      <c r="N39" s="7"/>
      <c r="O39" s="19">
        <v>2</v>
      </c>
      <c r="P39" s="20" t="s">
        <v>33</v>
      </c>
      <c r="Q39" s="19">
        <v>3462</v>
      </c>
      <c r="R39" s="21">
        <v>2769</v>
      </c>
      <c r="S39" s="21">
        <v>776</v>
      </c>
      <c r="T39" s="22">
        <f>S39/Q39</f>
        <v>0.2241478913922588</v>
      </c>
      <c r="U39" s="22">
        <f>S39/R39</f>
        <v>0.28024557602022393</v>
      </c>
      <c r="V39" s="21">
        <v>360</v>
      </c>
      <c r="W39" s="21">
        <v>31</v>
      </c>
      <c r="X39" s="21">
        <v>353</v>
      </c>
      <c r="Y39" s="21">
        <v>28</v>
      </c>
      <c r="Z39" s="20">
        <v>4</v>
      </c>
      <c r="AA39" s="7"/>
      <c r="AB39" s="19">
        <v>2</v>
      </c>
      <c r="AC39" s="20" t="s">
        <v>33</v>
      </c>
      <c r="AD39" s="21">
        <v>1135</v>
      </c>
      <c r="AE39" s="21">
        <v>130</v>
      </c>
      <c r="AF39" s="21">
        <v>80</v>
      </c>
      <c r="AG39" s="22">
        <f>AF39/AD39</f>
        <v>7.0484581497797363E-2</v>
      </c>
      <c r="AH39" s="22">
        <f>AF39/AE39</f>
        <v>0.61538461538461542</v>
      </c>
      <c r="AI39" s="21">
        <v>22</v>
      </c>
      <c r="AJ39" s="21">
        <v>7</v>
      </c>
      <c r="AK39" s="21">
        <v>7</v>
      </c>
      <c r="AL39" s="21">
        <v>41</v>
      </c>
      <c r="AM39" s="20">
        <v>3</v>
      </c>
      <c r="AO39" s="19">
        <v>2</v>
      </c>
      <c r="AP39" s="20" t="s">
        <v>33</v>
      </c>
      <c r="AQ39" s="21">
        <v>78</v>
      </c>
      <c r="AR39" s="21">
        <v>64</v>
      </c>
      <c r="AS39" s="21">
        <v>19</v>
      </c>
      <c r="AT39" s="22">
        <f>AS39/AQ39</f>
        <v>0.24358974358974358</v>
      </c>
      <c r="AU39" s="22">
        <f>AS39/AR39</f>
        <v>0.296875</v>
      </c>
      <c r="AV39" s="21">
        <v>8</v>
      </c>
      <c r="AW39" s="21">
        <v>0</v>
      </c>
      <c r="AX39" s="21">
        <v>11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3512</v>
      </c>
      <c r="F40" s="21">
        <v>1149</v>
      </c>
      <c r="G40" s="22">
        <f>F40/D40</f>
        <v>0.24441608168474793</v>
      </c>
      <c r="H40" s="22">
        <f>F40/E40</f>
        <v>0.3271640091116173</v>
      </c>
      <c r="I40" s="21">
        <v>545</v>
      </c>
      <c r="J40" s="21">
        <v>78</v>
      </c>
      <c r="K40" s="21">
        <v>420</v>
      </c>
      <c r="L40" s="21">
        <v>100</v>
      </c>
      <c r="M40" s="20">
        <v>6</v>
      </c>
      <c r="N40" s="7"/>
      <c r="O40" s="19">
        <v>3</v>
      </c>
      <c r="P40" s="20" t="s">
        <v>34</v>
      </c>
      <c r="Q40" s="19">
        <v>3462</v>
      </c>
      <c r="R40" s="21">
        <v>3150</v>
      </c>
      <c r="S40" s="21">
        <v>924</v>
      </c>
      <c r="T40" s="22">
        <f>S40/Q40</f>
        <v>0.26689774696707108</v>
      </c>
      <c r="U40" s="22">
        <f>S40/R40</f>
        <v>0.29333333333333333</v>
      </c>
      <c r="V40" s="21">
        <v>478</v>
      </c>
      <c r="W40" s="21">
        <v>36</v>
      </c>
      <c r="X40" s="21">
        <v>383</v>
      </c>
      <c r="Y40" s="21">
        <v>23</v>
      </c>
      <c r="Z40" s="20">
        <v>4</v>
      </c>
      <c r="AA40" s="7"/>
      <c r="AB40" s="19">
        <v>3</v>
      </c>
      <c r="AC40" s="20" t="s">
        <v>34</v>
      </c>
      <c r="AD40" s="21">
        <v>1135</v>
      </c>
      <c r="AE40" s="21">
        <v>286</v>
      </c>
      <c r="AF40" s="21">
        <v>205</v>
      </c>
      <c r="AG40" s="22">
        <f>AF40/AD40</f>
        <v>0.18061674008810572</v>
      </c>
      <c r="AH40" s="22">
        <f>AF40/AE40</f>
        <v>0.71678321678321677</v>
      </c>
      <c r="AI40" s="21">
        <v>58</v>
      </c>
      <c r="AJ40" s="21">
        <v>42</v>
      </c>
      <c r="AK40" s="21">
        <v>26</v>
      </c>
      <c r="AL40" s="21">
        <v>77</v>
      </c>
      <c r="AM40" s="20">
        <v>2</v>
      </c>
      <c r="AO40" s="19">
        <v>3</v>
      </c>
      <c r="AP40" s="20" t="s">
        <v>34</v>
      </c>
      <c r="AQ40" s="21">
        <v>78</v>
      </c>
      <c r="AR40" s="21">
        <v>74</v>
      </c>
      <c r="AS40" s="21">
        <v>19</v>
      </c>
      <c r="AT40" s="22">
        <f>AS40/AQ40</f>
        <v>0.24358974358974358</v>
      </c>
      <c r="AU40" s="22">
        <f>AS40/AR40</f>
        <v>0.25675675675675674</v>
      </c>
      <c r="AV40" s="21">
        <v>9</v>
      </c>
      <c r="AW40" s="21">
        <v>0</v>
      </c>
      <c r="AX40" s="21">
        <v>10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1</v>
      </c>
      <c r="BG40" s="22">
        <f>BF40/BD40</f>
        <v>3.8461538461538464E-2</v>
      </c>
      <c r="BH40" s="22">
        <f>BF40/BE40</f>
        <v>0.5</v>
      </c>
      <c r="BI40" s="21">
        <v>0</v>
      </c>
      <c r="BJ40" s="21">
        <v>0</v>
      </c>
      <c r="BK40" s="21">
        <v>1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3803</v>
      </c>
      <c r="F41" s="16">
        <v>1378</v>
      </c>
      <c r="G41" s="24">
        <f>F41/D41</f>
        <v>0.29312912146351838</v>
      </c>
      <c r="H41" s="24">
        <f>F41/E41</f>
        <v>0.36234551669734422</v>
      </c>
      <c r="I41" s="16">
        <v>783</v>
      </c>
      <c r="J41" s="16">
        <v>100</v>
      </c>
      <c r="K41" s="16">
        <v>391</v>
      </c>
      <c r="L41" s="16">
        <v>101</v>
      </c>
      <c r="M41" s="17">
        <v>3</v>
      </c>
      <c r="N41" s="7"/>
      <c r="O41" s="23">
        <v>4</v>
      </c>
      <c r="P41" s="17" t="s">
        <v>35</v>
      </c>
      <c r="Q41" s="23">
        <v>3462</v>
      </c>
      <c r="R41" s="16">
        <v>3239</v>
      </c>
      <c r="S41" s="16">
        <v>1074</v>
      </c>
      <c r="T41" s="24">
        <f>S41/Q41</f>
        <v>0.31022530329289427</v>
      </c>
      <c r="U41" s="24">
        <f>S41/R41</f>
        <v>0.33158382216733562</v>
      </c>
      <c r="V41" s="16">
        <v>674</v>
      </c>
      <c r="W41" s="16">
        <v>45</v>
      </c>
      <c r="X41" s="16">
        <v>322</v>
      </c>
      <c r="Y41" s="16">
        <v>31</v>
      </c>
      <c r="Z41" s="17">
        <v>2</v>
      </c>
      <c r="AA41" s="7"/>
      <c r="AB41" s="23">
        <v>4</v>
      </c>
      <c r="AC41" s="17" t="s">
        <v>35</v>
      </c>
      <c r="AD41" s="16">
        <v>1135</v>
      </c>
      <c r="AE41" s="16">
        <v>477</v>
      </c>
      <c r="AF41" s="16">
        <v>285</v>
      </c>
      <c r="AG41" s="24">
        <f>AF41/AD41</f>
        <v>0.25110132158590309</v>
      </c>
      <c r="AH41" s="24">
        <f>AF41/AE41</f>
        <v>0.59748427672955973</v>
      </c>
      <c r="AI41" s="16">
        <v>100</v>
      </c>
      <c r="AJ41" s="16">
        <v>55</v>
      </c>
      <c r="AK41" s="16">
        <v>59</v>
      </c>
      <c r="AL41" s="16">
        <v>70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16</v>
      </c>
      <c r="AT41" s="24">
        <f>AS41/AQ41</f>
        <v>0.20512820512820512</v>
      </c>
      <c r="AU41" s="24">
        <f>AS41/AR41</f>
        <v>0.20512820512820512</v>
      </c>
      <c r="AV41" s="16">
        <v>8</v>
      </c>
      <c r="AW41" s="16">
        <v>0</v>
      </c>
      <c r="AX41" s="16">
        <v>8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9</v>
      </c>
      <c r="BF41" s="16">
        <v>3</v>
      </c>
      <c r="BG41" s="24">
        <f>BF41/BD41</f>
        <v>0.11538461538461539</v>
      </c>
      <c r="BH41" s="24">
        <f>BF41/BE41</f>
        <v>0.33333333333333331</v>
      </c>
      <c r="BI41" s="16">
        <v>1</v>
      </c>
      <c r="BJ41" s="16">
        <v>0</v>
      </c>
      <c r="BK41" s="16">
        <v>2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63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63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564</v>
      </c>
      <c r="F53" s="21">
        <v>121</v>
      </c>
      <c r="G53" s="22">
        <f>F53/D53</f>
        <v>8.3161512027491405E-2</v>
      </c>
      <c r="H53" s="22">
        <f>F53/E53</f>
        <v>0.21453900709219859</v>
      </c>
      <c r="I53" s="21">
        <v>49</v>
      </c>
      <c r="J53" s="21">
        <v>13</v>
      </c>
      <c r="K53" s="21">
        <v>49</v>
      </c>
      <c r="L53" s="21">
        <v>9</v>
      </c>
      <c r="M53" s="20">
        <v>1</v>
      </c>
      <c r="O53" s="19">
        <v>1</v>
      </c>
      <c r="P53" s="20" t="s">
        <v>32</v>
      </c>
      <c r="Q53" s="21">
        <v>794</v>
      </c>
      <c r="R53" s="21">
        <v>176</v>
      </c>
      <c r="S53" s="21">
        <v>22</v>
      </c>
      <c r="T53" s="22">
        <f>S53/Q53</f>
        <v>2.7707808564231738E-2</v>
      </c>
      <c r="U53" s="22">
        <f>S53/R53</f>
        <v>0.125</v>
      </c>
      <c r="V53" s="21">
        <v>6</v>
      </c>
      <c r="W53" s="21">
        <v>6</v>
      </c>
      <c r="X53" s="21">
        <v>7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388</v>
      </c>
      <c r="AF53" s="21">
        <v>99</v>
      </c>
      <c r="AG53" s="22">
        <f>AF53/AD53</f>
        <v>0.14977307110438728</v>
      </c>
      <c r="AH53" s="22">
        <f>AF53/AE53</f>
        <v>0.25515463917525771</v>
      </c>
      <c r="AI53" s="21">
        <v>43</v>
      </c>
      <c r="AJ53" s="21">
        <v>7</v>
      </c>
      <c r="AK53" s="21">
        <v>42</v>
      </c>
      <c r="AL53" s="21">
        <v>6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647</v>
      </c>
      <c r="F54" s="21">
        <v>130</v>
      </c>
      <c r="G54" s="22">
        <f>F54/D54</f>
        <v>8.9347079037800689E-2</v>
      </c>
      <c r="H54" s="22">
        <f>F54/E54</f>
        <v>0.20092735703245751</v>
      </c>
      <c r="I54" s="21">
        <v>54</v>
      </c>
      <c r="J54" s="21">
        <v>13</v>
      </c>
      <c r="K54" s="21">
        <v>50</v>
      </c>
      <c r="L54" s="21">
        <v>12</v>
      </c>
      <c r="M54" s="20">
        <v>1</v>
      </c>
      <c r="O54" s="19">
        <v>2</v>
      </c>
      <c r="P54" s="20" t="s">
        <v>33</v>
      </c>
      <c r="Q54" s="21">
        <v>794</v>
      </c>
      <c r="R54" s="21">
        <v>231</v>
      </c>
      <c r="S54" s="21">
        <v>25</v>
      </c>
      <c r="T54" s="22">
        <f>S54/Q54</f>
        <v>3.1486146095717885E-2</v>
      </c>
      <c r="U54" s="22">
        <f>S54/R54</f>
        <v>0.10822510822510822</v>
      </c>
      <c r="V54" s="21">
        <v>9</v>
      </c>
      <c r="W54" s="21">
        <v>6</v>
      </c>
      <c r="X54" s="21">
        <v>7</v>
      </c>
      <c r="Y54" s="21">
        <v>3</v>
      </c>
      <c r="Z54" s="20">
        <v>0</v>
      </c>
      <c r="AB54" s="19">
        <v>2</v>
      </c>
      <c r="AC54" s="20" t="s">
        <v>33</v>
      </c>
      <c r="AD54" s="21">
        <v>661</v>
      </c>
      <c r="AE54" s="21">
        <v>416</v>
      </c>
      <c r="AF54" s="21">
        <v>105</v>
      </c>
      <c r="AG54" s="22">
        <f>AF54/AD54</f>
        <v>0.15885022692889561</v>
      </c>
      <c r="AH54" s="22">
        <f>AF54/AE54</f>
        <v>0.25240384615384615</v>
      </c>
      <c r="AI54" s="21">
        <v>45</v>
      </c>
      <c r="AJ54" s="21">
        <v>7</v>
      </c>
      <c r="AK54" s="21">
        <v>43</v>
      </c>
      <c r="AL54" s="21">
        <v>9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858</v>
      </c>
      <c r="F55" s="21">
        <v>153</v>
      </c>
      <c r="G55" s="22">
        <f>F55/D55</f>
        <v>0.10515463917525773</v>
      </c>
      <c r="H55" s="22">
        <f>F55/E55</f>
        <v>0.17832167832167833</v>
      </c>
      <c r="I55" s="21">
        <v>70</v>
      </c>
      <c r="J55" s="21">
        <v>12</v>
      </c>
      <c r="K55" s="21">
        <v>58</v>
      </c>
      <c r="L55" s="21">
        <v>12</v>
      </c>
      <c r="M55" s="20">
        <v>1</v>
      </c>
      <c r="O55" s="19">
        <v>3</v>
      </c>
      <c r="P55" s="20" t="s">
        <v>34</v>
      </c>
      <c r="Q55" s="21">
        <v>794</v>
      </c>
      <c r="R55" s="21">
        <v>361</v>
      </c>
      <c r="S55" s="21">
        <v>25</v>
      </c>
      <c r="T55" s="22">
        <f>S55/Q55</f>
        <v>3.1486146095717885E-2</v>
      </c>
      <c r="U55" s="22">
        <f>S55/R55</f>
        <v>6.9252077562326875E-2</v>
      </c>
      <c r="V55" s="21">
        <v>11</v>
      </c>
      <c r="W55" s="21">
        <v>5</v>
      </c>
      <c r="X55" s="21">
        <v>7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497</v>
      </c>
      <c r="AF55" s="21">
        <v>128</v>
      </c>
      <c r="AG55" s="22">
        <f>AF55/AD55</f>
        <v>0.19364599092284418</v>
      </c>
      <c r="AH55" s="22">
        <f>AF55/AE55</f>
        <v>0.25754527162977869</v>
      </c>
      <c r="AI55" s="21">
        <v>59</v>
      </c>
      <c r="AJ55" s="21">
        <v>7</v>
      </c>
      <c r="AK55" s="21">
        <v>51</v>
      </c>
      <c r="AL55" s="21">
        <v>10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1236</v>
      </c>
      <c r="F56" s="16">
        <v>185</v>
      </c>
      <c r="G56" s="24">
        <f>F56/D56</f>
        <v>0.12714776632302405</v>
      </c>
      <c r="H56" s="24">
        <f>F56/E56</f>
        <v>0.14967637540453074</v>
      </c>
      <c r="I56" s="16">
        <v>106</v>
      </c>
      <c r="J56" s="16">
        <v>13</v>
      </c>
      <c r="K56" s="16">
        <v>53</v>
      </c>
      <c r="L56" s="16">
        <v>12</v>
      </c>
      <c r="M56" s="17">
        <v>1</v>
      </c>
      <c r="O56" s="23">
        <v>4</v>
      </c>
      <c r="P56" s="17" t="s">
        <v>35</v>
      </c>
      <c r="Q56" s="16">
        <v>794</v>
      </c>
      <c r="R56" s="16">
        <v>701</v>
      </c>
      <c r="S56" s="16">
        <v>27</v>
      </c>
      <c r="T56" s="24">
        <f>S56/Q56</f>
        <v>3.4005037783375318E-2</v>
      </c>
      <c r="U56" s="24">
        <f>S56/R56</f>
        <v>3.8516405135520682E-2</v>
      </c>
      <c r="V56" s="16">
        <v>14</v>
      </c>
      <c r="W56" s="16">
        <v>2</v>
      </c>
      <c r="X56" s="16">
        <v>7</v>
      </c>
      <c r="Y56" s="16">
        <v>4</v>
      </c>
      <c r="Z56" s="17">
        <v>0</v>
      </c>
      <c r="AB56" s="23">
        <v>4</v>
      </c>
      <c r="AC56" s="17" t="s">
        <v>35</v>
      </c>
      <c r="AD56" s="16">
        <v>661</v>
      </c>
      <c r="AE56" s="16">
        <v>535</v>
      </c>
      <c r="AF56" s="16">
        <v>158</v>
      </c>
      <c r="AG56" s="24">
        <f>AF56/AD56</f>
        <v>0.23903177004538578</v>
      </c>
      <c r="AH56" s="24">
        <f>AF56/AE56</f>
        <v>0.29532710280373831</v>
      </c>
      <c r="AI56" s="16">
        <v>92</v>
      </c>
      <c r="AJ56" s="16">
        <v>11</v>
      </c>
      <c r="AK56" s="16">
        <v>46</v>
      </c>
      <c r="AL56" s="16">
        <v>8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63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63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390</v>
      </c>
      <c r="F68" s="21">
        <v>97</v>
      </c>
      <c r="G68" s="22">
        <f>F68/D68</f>
        <v>0.11901840490797547</v>
      </c>
      <c r="H68" s="22">
        <f>F68/E68</f>
        <v>0.24871794871794872</v>
      </c>
      <c r="I68" s="21">
        <v>48</v>
      </c>
      <c r="J68" s="21">
        <v>7</v>
      </c>
      <c r="K68" s="21">
        <v>34</v>
      </c>
      <c r="L68" s="21">
        <v>8</v>
      </c>
      <c r="M68" s="20">
        <v>0</v>
      </c>
      <c r="O68" s="19">
        <v>1</v>
      </c>
      <c r="P68" s="20" t="s">
        <v>32</v>
      </c>
      <c r="Q68" s="21">
        <v>441</v>
      </c>
      <c r="R68" s="21">
        <v>120</v>
      </c>
      <c r="S68" s="21">
        <v>12</v>
      </c>
      <c r="T68" s="22">
        <f>S68/Q68</f>
        <v>2.7210884353741496E-2</v>
      </c>
      <c r="U68" s="22">
        <f>S68/R68</f>
        <v>0.1</v>
      </c>
      <c r="V68" s="21">
        <v>2</v>
      </c>
      <c r="W68" s="21">
        <v>5</v>
      </c>
      <c r="X68" s="21">
        <v>0</v>
      </c>
      <c r="Y68" s="21">
        <v>5</v>
      </c>
      <c r="Z68" s="20">
        <v>0</v>
      </c>
      <c r="AB68" s="19">
        <v>1</v>
      </c>
      <c r="AC68" s="20" t="s">
        <v>32</v>
      </c>
      <c r="AD68" s="21">
        <v>374</v>
      </c>
      <c r="AE68" s="21">
        <v>270</v>
      </c>
      <c r="AF68" s="21">
        <v>85</v>
      </c>
      <c r="AG68" s="22">
        <f>AF68/AD68</f>
        <v>0.22727272727272727</v>
      </c>
      <c r="AH68" s="22">
        <f>AF68/AE68</f>
        <v>0.31481481481481483</v>
      </c>
      <c r="AI68" s="21">
        <v>46</v>
      </c>
      <c r="AJ68" s="21">
        <v>2</v>
      </c>
      <c r="AK68" s="21">
        <v>34</v>
      </c>
      <c r="AL68" s="21">
        <v>3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416</v>
      </c>
      <c r="F69" s="21">
        <v>99</v>
      </c>
      <c r="G69" s="22">
        <f>F69/D69</f>
        <v>0.12147239263803682</v>
      </c>
      <c r="H69" s="22">
        <f>F69/E69</f>
        <v>0.23798076923076922</v>
      </c>
      <c r="I69" s="21">
        <v>50</v>
      </c>
      <c r="J69" s="21">
        <v>8</v>
      </c>
      <c r="K69" s="21">
        <v>33</v>
      </c>
      <c r="L69" s="21">
        <v>8</v>
      </c>
      <c r="M69" s="20">
        <v>0</v>
      </c>
      <c r="O69" s="19">
        <v>2</v>
      </c>
      <c r="P69" s="20" t="s">
        <v>33</v>
      </c>
      <c r="Q69" s="21">
        <v>441</v>
      </c>
      <c r="R69" s="21">
        <v>139</v>
      </c>
      <c r="S69" s="21">
        <v>13</v>
      </c>
      <c r="T69" s="22">
        <f>S69/Q69</f>
        <v>2.9478458049886622E-2</v>
      </c>
      <c r="U69" s="22">
        <f>S69/R69</f>
        <v>9.3525179856115109E-2</v>
      </c>
      <c r="V69" s="21">
        <v>2</v>
      </c>
      <c r="W69" s="21">
        <v>6</v>
      </c>
      <c r="X69" s="21">
        <v>0</v>
      </c>
      <c r="Y69" s="21">
        <v>5</v>
      </c>
      <c r="Z69" s="20">
        <v>0</v>
      </c>
      <c r="AB69" s="19">
        <v>2</v>
      </c>
      <c r="AC69" s="20" t="s">
        <v>33</v>
      </c>
      <c r="AD69" s="21">
        <v>374</v>
      </c>
      <c r="AE69" s="21">
        <v>277</v>
      </c>
      <c r="AF69" s="21">
        <v>86</v>
      </c>
      <c r="AG69" s="22">
        <f>AF69/AD69</f>
        <v>0.22994652406417113</v>
      </c>
      <c r="AH69" s="22">
        <f>AF69/AE69</f>
        <v>0.31046931407942241</v>
      </c>
      <c r="AI69" s="21">
        <v>48</v>
      </c>
      <c r="AJ69" s="21">
        <v>2</v>
      </c>
      <c r="AK69" s="21">
        <v>33</v>
      </c>
      <c r="AL69" s="21">
        <v>3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527</v>
      </c>
      <c r="F70" s="21">
        <v>107</v>
      </c>
      <c r="G70" s="22">
        <f>F70/D70</f>
        <v>0.1312883435582822</v>
      </c>
      <c r="H70" s="22">
        <f>F70/E70</f>
        <v>0.20303605313092979</v>
      </c>
      <c r="I70" s="21">
        <v>63</v>
      </c>
      <c r="J70" s="21">
        <v>6</v>
      </c>
      <c r="K70" s="21">
        <v>33</v>
      </c>
      <c r="L70" s="21">
        <v>5</v>
      </c>
      <c r="M70" s="20">
        <v>0</v>
      </c>
      <c r="O70" s="19">
        <v>3</v>
      </c>
      <c r="P70" s="20" t="s">
        <v>34</v>
      </c>
      <c r="Q70" s="21">
        <v>441</v>
      </c>
      <c r="R70" s="21">
        <v>214</v>
      </c>
      <c r="S70" s="21">
        <v>7</v>
      </c>
      <c r="T70" s="22">
        <f>S70/Q70</f>
        <v>1.5873015873015872E-2</v>
      </c>
      <c r="U70" s="22">
        <f>S70/R70</f>
        <v>3.2710280373831772E-2</v>
      </c>
      <c r="V70" s="21">
        <v>4</v>
      </c>
      <c r="W70" s="21">
        <v>0</v>
      </c>
      <c r="X70" s="21">
        <v>0</v>
      </c>
      <c r="Y70" s="21">
        <v>3</v>
      </c>
      <c r="Z70" s="20">
        <v>0</v>
      </c>
      <c r="AB70" s="19">
        <v>3</v>
      </c>
      <c r="AC70" s="20" t="s">
        <v>34</v>
      </c>
      <c r="AD70" s="21">
        <v>374</v>
      </c>
      <c r="AE70" s="21">
        <v>313</v>
      </c>
      <c r="AF70" s="21">
        <v>100</v>
      </c>
      <c r="AG70" s="22">
        <f>AF70/AD70</f>
        <v>0.26737967914438504</v>
      </c>
      <c r="AH70" s="22">
        <f>AF70/AE70</f>
        <v>0.31948881789137379</v>
      </c>
      <c r="AI70" s="21">
        <v>59</v>
      </c>
      <c r="AJ70" s="21">
        <v>6</v>
      </c>
      <c r="AK70" s="21">
        <v>33</v>
      </c>
      <c r="AL70" s="21">
        <v>2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728</v>
      </c>
      <c r="F71" s="16">
        <v>128</v>
      </c>
      <c r="G71" s="24">
        <f>F71/D71</f>
        <v>0.15705521472392639</v>
      </c>
      <c r="H71" s="24">
        <f>F71/E71</f>
        <v>0.17582417582417584</v>
      </c>
      <c r="I71" s="16">
        <v>89</v>
      </c>
      <c r="J71" s="16">
        <v>6</v>
      </c>
      <c r="K71" s="16">
        <v>33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402</v>
      </c>
      <c r="S71" s="16">
        <v>5</v>
      </c>
      <c r="T71" s="24">
        <f>S71/Q71</f>
        <v>1.1337868480725623E-2</v>
      </c>
      <c r="U71" s="24">
        <f>S71/R71</f>
        <v>1.2437810945273632E-2</v>
      </c>
      <c r="V71" s="16">
        <v>3</v>
      </c>
      <c r="W71" s="16">
        <v>0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326</v>
      </c>
      <c r="AF71" s="16">
        <v>123</v>
      </c>
      <c r="AG71" s="24">
        <f>AF71/AD71</f>
        <v>0.32887700534759357</v>
      </c>
      <c r="AH71" s="24">
        <f>AF71/AE71</f>
        <v>0.3773006134969325</v>
      </c>
      <c r="AI71" s="16">
        <v>86</v>
      </c>
      <c r="AJ71" s="16">
        <v>6</v>
      </c>
      <c r="AK71" s="16">
        <v>31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64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64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64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64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64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960</v>
      </c>
      <c r="G8" s="22">
        <f>F8/D8</f>
        <v>9.6000000000000002E-2</v>
      </c>
      <c r="H8" s="22">
        <f>F8/E8</f>
        <v>0.17991004497751126</v>
      </c>
      <c r="I8" s="21">
        <v>587</v>
      </c>
      <c r="J8" s="21">
        <v>94</v>
      </c>
      <c r="K8" s="21">
        <v>200</v>
      </c>
      <c r="L8" s="21">
        <v>61</v>
      </c>
      <c r="M8" s="20">
        <v>18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695</v>
      </c>
      <c r="T8" s="22">
        <f>S8/Q8</f>
        <v>9.5981218063803345E-2</v>
      </c>
      <c r="U8" s="22">
        <f>S8/R8</f>
        <v>0.1770249617931737</v>
      </c>
      <c r="V8" s="21">
        <v>437</v>
      </c>
      <c r="W8" s="21">
        <v>52</v>
      </c>
      <c r="X8" s="21">
        <v>160</v>
      </c>
      <c r="Y8" s="21">
        <v>33</v>
      </c>
      <c r="Z8" s="20">
        <v>13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253</v>
      </c>
      <c r="AG8" s="22">
        <f>AF8/AD8</f>
        <v>0.10218093699515347</v>
      </c>
      <c r="AH8" s="22">
        <f>AF8/AE8</f>
        <v>0.20015822784810128</v>
      </c>
      <c r="AI8" s="21">
        <v>141</v>
      </c>
      <c r="AJ8" s="21">
        <v>42</v>
      </c>
      <c r="AK8" s="21">
        <v>37</v>
      </c>
      <c r="AL8" s="21">
        <v>28</v>
      </c>
      <c r="AM8" s="20">
        <v>5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954</v>
      </c>
      <c r="G9" s="22">
        <f>F9/D9</f>
        <v>9.5399999999999999E-2</v>
      </c>
      <c r="H9" s="22">
        <f>F9/E9</f>
        <v>0.16282642089093702</v>
      </c>
      <c r="I9" s="21">
        <v>589</v>
      </c>
      <c r="J9" s="21">
        <v>93</v>
      </c>
      <c r="K9" s="21">
        <v>192</v>
      </c>
      <c r="L9" s="21">
        <v>62</v>
      </c>
      <c r="M9" s="20">
        <v>18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688</v>
      </c>
      <c r="T9" s="22">
        <f>S9/Q9</f>
        <v>9.5014500759563594E-2</v>
      </c>
      <c r="U9" s="22">
        <f>S9/R9</f>
        <v>0.16154026766846677</v>
      </c>
      <c r="V9" s="21">
        <v>440</v>
      </c>
      <c r="W9" s="21">
        <v>48</v>
      </c>
      <c r="X9" s="21">
        <v>151</v>
      </c>
      <c r="Y9" s="21">
        <v>36</v>
      </c>
      <c r="Z9" s="20">
        <v>13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253</v>
      </c>
      <c r="AG9" s="22">
        <f>AF9/AD9</f>
        <v>0.10218093699515347</v>
      </c>
      <c r="AH9" s="22">
        <f>AF9/AE9</f>
        <v>0.17484450587422254</v>
      </c>
      <c r="AI9" s="21">
        <v>140</v>
      </c>
      <c r="AJ9" s="21">
        <v>45</v>
      </c>
      <c r="AK9" s="21">
        <v>37</v>
      </c>
      <c r="AL9" s="21">
        <v>26</v>
      </c>
      <c r="AM9" s="20">
        <v>5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1160</v>
      </c>
      <c r="G10" s="22">
        <f>F10/D10</f>
        <v>0.11600000000000001</v>
      </c>
      <c r="H10" s="22">
        <f>F10/E10</f>
        <v>0.15157454592970077</v>
      </c>
      <c r="I10" s="21">
        <v>746</v>
      </c>
      <c r="J10" s="21">
        <v>118</v>
      </c>
      <c r="K10" s="21">
        <v>215</v>
      </c>
      <c r="L10" s="21">
        <v>66</v>
      </c>
      <c r="M10" s="20">
        <v>15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842</v>
      </c>
      <c r="T10" s="22">
        <f>S10/Q10</f>
        <v>0.116282281452838</v>
      </c>
      <c r="U10" s="22">
        <f>S10/R10</f>
        <v>0.15788486780423777</v>
      </c>
      <c r="V10" s="21">
        <v>580</v>
      </c>
      <c r="W10" s="21">
        <v>57</v>
      </c>
      <c r="X10" s="21">
        <v>152</v>
      </c>
      <c r="Y10" s="21">
        <v>42</v>
      </c>
      <c r="Z10" s="20">
        <v>11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304</v>
      </c>
      <c r="AG10" s="22">
        <f>AF10/AD10</f>
        <v>0.12277867528271405</v>
      </c>
      <c r="AH10" s="22">
        <f>AF10/AE10</f>
        <v>0.14448669201520911</v>
      </c>
      <c r="AI10" s="21">
        <v>157</v>
      </c>
      <c r="AJ10" s="21">
        <v>61</v>
      </c>
      <c r="AK10" s="21">
        <v>58</v>
      </c>
      <c r="AL10" s="21">
        <v>24</v>
      </c>
      <c r="AM10" s="20">
        <v>4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1540</v>
      </c>
      <c r="G11" s="24">
        <f>F11/D11</f>
        <v>0.154</v>
      </c>
      <c r="H11" s="24">
        <f>F11/E11</f>
        <v>0.15469613259668508</v>
      </c>
      <c r="I11" s="16">
        <v>1062</v>
      </c>
      <c r="J11" s="16">
        <v>133</v>
      </c>
      <c r="K11" s="16">
        <v>244</v>
      </c>
      <c r="L11" s="16">
        <v>88</v>
      </c>
      <c r="M11" s="17">
        <v>13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1132</v>
      </c>
      <c r="T11" s="24">
        <f>S11/Q11</f>
        <v>0.15633199834277034</v>
      </c>
      <c r="U11" s="24">
        <f>S11/R11</f>
        <v>0.15704772475027748</v>
      </c>
      <c r="V11" s="16">
        <v>824</v>
      </c>
      <c r="W11" s="16">
        <v>62</v>
      </c>
      <c r="X11" s="16">
        <v>172</v>
      </c>
      <c r="Y11" s="16">
        <v>64</v>
      </c>
      <c r="Z11" s="17">
        <v>10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388</v>
      </c>
      <c r="AG11" s="24">
        <f>AF11/AD11</f>
        <v>0.15670436187399031</v>
      </c>
      <c r="AH11" s="24">
        <f>AF11/AE11</f>
        <v>0.15733982157339821</v>
      </c>
      <c r="AI11" s="16">
        <v>226</v>
      </c>
      <c r="AJ11" s="16">
        <v>71</v>
      </c>
      <c r="AK11" s="16">
        <v>64</v>
      </c>
      <c r="AL11" s="16">
        <v>24</v>
      </c>
      <c r="AM11" s="17">
        <v>3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64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64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64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64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64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228</v>
      </c>
      <c r="G23" s="22">
        <f>F23/D23</f>
        <v>4.3026986223815816E-2</v>
      </c>
      <c r="H23" s="22">
        <f>F23/E23</f>
        <v>0.1287408243929983</v>
      </c>
      <c r="I23" s="21">
        <v>126</v>
      </c>
      <c r="J23" s="21">
        <v>39</v>
      </c>
      <c r="K23" s="21">
        <v>44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143</v>
      </c>
      <c r="T23" s="22">
        <f>S23/Q23</f>
        <v>3.7840698597512566E-2</v>
      </c>
      <c r="U23" s="22">
        <f>S23/R23</f>
        <v>0.11597729115977291</v>
      </c>
      <c r="V23" s="21">
        <v>85</v>
      </c>
      <c r="W23" s="21">
        <v>20</v>
      </c>
      <c r="X23" s="21">
        <v>28</v>
      </c>
      <c r="Y23" s="21">
        <v>10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80</v>
      </c>
      <c r="AG23" s="22">
        <f>AF23/AD23</f>
        <v>5.9656972408650262E-2</v>
      </c>
      <c r="AH23" s="22">
        <f>AF23/AE23</f>
        <v>0.17094017094017094</v>
      </c>
      <c r="AI23" s="21">
        <v>37</v>
      </c>
      <c r="AJ23" s="21">
        <v>19</v>
      </c>
      <c r="AK23" s="21">
        <v>15</v>
      </c>
      <c r="AL23" s="21">
        <v>9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221</v>
      </c>
      <c r="G24" s="22">
        <f>F24/D24</f>
        <v>4.1705982260803923E-2</v>
      </c>
      <c r="H24" s="22">
        <f>F24/E24</f>
        <v>0.10483870967741936</v>
      </c>
      <c r="I24" s="21">
        <v>126</v>
      </c>
      <c r="J24" s="21">
        <v>37</v>
      </c>
      <c r="K24" s="21">
        <v>42</v>
      </c>
      <c r="L24" s="21">
        <v>16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137</v>
      </c>
      <c r="T24" s="22">
        <f>S24/Q24</f>
        <v>3.6252976978036519E-2</v>
      </c>
      <c r="U24" s="22">
        <f>S24/R24</f>
        <v>9.4809688581314874E-2</v>
      </c>
      <c r="V24" s="21">
        <v>86</v>
      </c>
      <c r="W24" s="21">
        <v>17</v>
      </c>
      <c r="X24" s="21">
        <v>26</v>
      </c>
      <c r="Y24" s="21">
        <v>8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79</v>
      </c>
      <c r="AG24" s="22">
        <f>AF24/AD24</f>
        <v>5.8911260253542132E-2</v>
      </c>
      <c r="AH24" s="22">
        <f>AF24/AE24</f>
        <v>0.13458262350936967</v>
      </c>
      <c r="AI24" s="21">
        <v>36</v>
      </c>
      <c r="AJ24" s="21">
        <v>20</v>
      </c>
      <c r="AK24" s="21">
        <v>15</v>
      </c>
      <c r="AL24" s="21">
        <v>8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263</v>
      </c>
      <c r="G25" s="22">
        <f>F25/D25</f>
        <v>4.9632006038875257E-2</v>
      </c>
      <c r="H25" s="22">
        <f>F25/E25</f>
        <v>8.2808564231738033E-2</v>
      </c>
      <c r="I25" s="21">
        <v>156</v>
      </c>
      <c r="J25" s="21">
        <v>42</v>
      </c>
      <c r="K25" s="21">
        <v>46</v>
      </c>
      <c r="L25" s="21">
        <v>19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160</v>
      </c>
      <c r="T25" s="22">
        <f>S25/Q25</f>
        <v>4.2339243186028053E-2</v>
      </c>
      <c r="U25" s="22">
        <f>S25/R25</f>
        <v>7.8316201664219279E-2</v>
      </c>
      <c r="V25" s="21">
        <v>103</v>
      </c>
      <c r="W25" s="21">
        <v>19</v>
      </c>
      <c r="X25" s="21">
        <v>27</v>
      </c>
      <c r="Y25" s="21">
        <v>11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98</v>
      </c>
      <c r="AG25" s="22">
        <f>AF25/AD25</f>
        <v>7.3079791200596572E-2</v>
      </c>
      <c r="AH25" s="22">
        <f>AF25/AE25</f>
        <v>9.6551724137931033E-2</v>
      </c>
      <c r="AI25" s="21">
        <v>49</v>
      </c>
      <c r="AJ25" s="21">
        <v>23</v>
      </c>
      <c r="AK25" s="21">
        <v>18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320</v>
      </c>
      <c r="G26" s="24">
        <f>F26/D26</f>
        <v>6.0388752594829211E-2</v>
      </c>
      <c r="H26" s="24">
        <f>F26/E26</f>
        <v>6.0848069975280472E-2</v>
      </c>
      <c r="I26" s="16">
        <v>194</v>
      </c>
      <c r="J26" s="16">
        <v>48</v>
      </c>
      <c r="K26" s="16">
        <v>56</v>
      </c>
      <c r="L26" s="16">
        <v>22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189</v>
      </c>
      <c r="T26" s="24">
        <f>S26/Q26</f>
        <v>5.0013231013495633E-2</v>
      </c>
      <c r="U26" s="24">
        <f>S26/R26</f>
        <v>5.0413443584955989E-2</v>
      </c>
      <c r="V26" s="16">
        <v>129</v>
      </c>
      <c r="W26" s="16">
        <v>18</v>
      </c>
      <c r="X26" s="16">
        <v>28</v>
      </c>
      <c r="Y26" s="16">
        <v>14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125</v>
      </c>
      <c r="AG26" s="24">
        <f>AF26/AD26</f>
        <v>9.3214019388516034E-2</v>
      </c>
      <c r="AH26" s="24">
        <f>AF26/AE26</f>
        <v>9.3773443360840217E-2</v>
      </c>
      <c r="AI26" s="16">
        <v>61</v>
      </c>
      <c r="AJ26" s="16">
        <v>30</v>
      </c>
      <c r="AK26" s="16">
        <v>26</v>
      </c>
      <c r="AL26" s="16">
        <v>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64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64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64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64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64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732</v>
      </c>
      <c r="G38" s="22">
        <f>F38/D38</f>
        <v>0.1557115507338864</v>
      </c>
      <c r="H38" s="22">
        <f>F38/E38</f>
        <v>0.20532959326788219</v>
      </c>
      <c r="I38" s="21">
        <v>461</v>
      </c>
      <c r="J38" s="21">
        <v>55</v>
      </c>
      <c r="K38" s="21">
        <v>156</v>
      </c>
      <c r="L38" s="21">
        <v>42</v>
      </c>
      <c r="M38" s="20">
        <v>18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552</v>
      </c>
      <c r="T38" s="28">
        <f>S38/Q38</f>
        <v>0.15944540727902945</v>
      </c>
      <c r="U38" s="28">
        <f>S38/R38</f>
        <v>0.20497586334942444</v>
      </c>
      <c r="V38" s="15">
        <v>352</v>
      </c>
      <c r="W38" s="15">
        <v>32</v>
      </c>
      <c r="X38" s="15">
        <v>132</v>
      </c>
      <c r="Y38" s="15">
        <v>23</v>
      </c>
      <c r="Z38" s="14">
        <v>13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173</v>
      </c>
      <c r="AG38" s="22">
        <f>AF38/AD38</f>
        <v>0.15242290748898679</v>
      </c>
      <c r="AH38" s="22">
        <f>AF38/AE38</f>
        <v>0.21733668341708542</v>
      </c>
      <c r="AI38" s="21">
        <v>104</v>
      </c>
      <c r="AJ38" s="21">
        <v>23</v>
      </c>
      <c r="AK38" s="21">
        <v>22</v>
      </c>
      <c r="AL38" s="21">
        <v>19</v>
      </c>
      <c r="AM38" s="20">
        <v>5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733</v>
      </c>
      <c r="G39" s="22">
        <f>F39/D39</f>
        <v>0.15592427143161031</v>
      </c>
      <c r="H39" s="22">
        <f>F39/E39</f>
        <v>0.19541455611836844</v>
      </c>
      <c r="I39" s="21">
        <v>463</v>
      </c>
      <c r="J39" s="21">
        <v>56</v>
      </c>
      <c r="K39" s="21">
        <v>150</v>
      </c>
      <c r="L39" s="21">
        <v>46</v>
      </c>
      <c r="M39" s="20">
        <v>18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551</v>
      </c>
      <c r="T39" s="22">
        <f>S39/Q39</f>
        <v>0.15915655690352398</v>
      </c>
      <c r="U39" s="22">
        <f>S39/R39</f>
        <v>0.19580668088130776</v>
      </c>
      <c r="V39" s="21">
        <v>354</v>
      </c>
      <c r="W39" s="21">
        <v>31</v>
      </c>
      <c r="X39" s="21">
        <v>125</v>
      </c>
      <c r="Y39" s="21">
        <v>28</v>
      </c>
      <c r="Z39" s="20">
        <v>13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174</v>
      </c>
      <c r="AG39" s="22">
        <f>AF39/AD39</f>
        <v>0.15330396475770924</v>
      </c>
      <c r="AH39" s="22">
        <f>AF39/AE39</f>
        <v>0.20232558139534884</v>
      </c>
      <c r="AI39" s="21">
        <v>104</v>
      </c>
      <c r="AJ39" s="21">
        <v>25</v>
      </c>
      <c r="AK39" s="21">
        <v>22</v>
      </c>
      <c r="AL39" s="21">
        <v>18</v>
      </c>
      <c r="AM39" s="20">
        <v>5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897</v>
      </c>
      <c r="G40" s="22">
        <f>F40/D40</f>
        <v>0.190810465858328</v>
      </c>
      <c r="H40" s="22">
        <f>F40/E40</f>
        <v>0.20035738217556398</v>
      </c>
      <c r="I40" s="21">
        <v>590</v>
      </c>
      <c r="J40" s="21">
        <v>76</v>
      </c>
      <c r="K40" s="21">
        <v>169</v>
      </c>
      <c r="L40" s="21">
        <v>47</v>
      </c>
      <c r="M40" s="20">
        <v>15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682</v>
      </c>
      <c r="T40" s="22">
        <f>S40/Q40</f>
        <v>0.19699595609474294</v>
      </c>
      <c r="U40" s="22">
        <f>S40/R40</f>
        <v>0.20729483282674771</v>
      </c>
      <c r="V40" s="21">
        <v>477</v>
      </c>
      <c r="W40" s="21">
        <v>38</v>
      </c>
      <c r="X40" s="21">
        <v>125</v>
      </c>
      <c r="Y40" s="21">
        <v>31</v>
      </c>
      <c r="Z40" s="20">
        <v>11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206</v>
      </c>
      <c r="AG40" s="22">
        <f>AF40/AD40</f>
        <v>0.18149779735682819</v>
      </c>
      <c r="AH40" s="22">
        <f>AF40/AE40</f>
        <v>0.18916437098255279</v>
      </c>
      <c r="AI40" s="21">
        <v>108</v>
      </c>
      <c r="AJ40" s="21">
        <v>38</v>
      </c>
      <c r="AK40" s="21">
        <v>40</v>
      </c>
      <c r="AL40" s="21">
        <v>16</v>
      </c>
      <c r="AM40" s="20">
        <v>4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1220</v>
      </c>
      <c r="G41" s="24">
        <f>F41/D41</f>
        <v>0.25951925122314401</v>
      </c>
      <c r="H41" s="24">
        <f>F41/E41</f>
        <v>0.25979557069846676</v>
      </c>
      <c r="I41" s="16">
        <v>868</v>
      </c>
      <c r="J41" s="16">
        <v>85</v>
      </c>
      <c r="K41" s="16">
        <v>188</v>
      </c>
      <c r="L41" s="16">
        <v>66</v>
      </c>
      <c r="M41" s="17">
        <v>13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943</v>
      </c>
      <c r="T41" s="24">
        <f>S41/Q41</f>
        <v>0.27238590410167535</v>
      </c>
      <c r="U41" s="24">
        <f>S41/R41</f>
        <v>0.27262214512864991</v>
      </c>
      <c r="V41" s="16">
        <v>695</v>
      </c>
      <c r="W41" s="16">
        <v>44</v>
      </c>
      <c r="X41" s="16">
        <v>144</v>
      </c>
      <c r="Y41" s="16">
        <v>50</v>
      </c>
      <c r="Z41" s="17">
        <v>10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263</v>
      </c>
      <c r="AG41" s="24">
        <f>AF41/AD41</f>
        <v>0.23171806167400882</v>
      </c>
      <c r="AH41" s="24">
        <f>AF41/AE41</f>
        <v>0.2321270962047661</v>
      </c>
      <c r="AI41" s="16">
        <v>165</v>
      </c>
      <c r="AJ41" s="16">
        <v>41</v>
      </c>
      <c r="AK41" s="16">
        <v>38</v>
      </c>
      <c r="AL41" s="16">
        <v>16</v>
      </c>
      <c r="AM41" s="17">
        <v>3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64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64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64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152</v>
      </c>
      <c r="G53" s="22">
        <f>F53/D53</f>
        <v>0.10446735395189004</v>
      </c>
      <c r="H53" s="22">
        <f>F53/E53</f>
        <v>0.20936639118457301</v>
      </c>
      <c r="I53" s="21">
        <v>89</v>
      </c>
      <c r="J53" s="21">
        <v>14</v>
      </c>
      <c r="K53" s="21">
        <v>41</v>
      </c>
      <c r="L53" s="21">
        <v>6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26</v>
      </c>
      <c r="T53" s="22">
        <f>S53/Q53</f>
        <v>3.2745591939546598E-2</v>
      </c>
      <c r="U53" s="22">
        <f>S53/R53</f>
        <v>0.11016949152542373</v>
      </c>
      <c r="V53" s="21">
        <v>16</v>
      </c>
      <c r="W53" s="21">
        <v>3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126</v>
      </c>
      <c r="AG53" s="22">
        <f>AF53/AD53</f>
        <v>0.19062027231467474</v>
      </c>
      <c r="AH53" s="22">
        <f>AF53/AE53</f>
        <v>0.25714285714285712</v>
      </c>
      <c r="AI53" s="21">
        <v>73</v>
      </c>
      <c r="AJ53" s="21">
        <v>11</v>
      </c>
      <c r="AK53" s="21">
        <v>35</v>
      </c>
      <c r="AL53" s="21">
        <v>5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153</v>
      </c>
      <c r="G54" s="22">
        <f>F54/D54</f>
        <v>0.10515463917525773</v>
      </c>
      <c r="H54" s="22">
        <f>F54/E54</f>
        <v>0.19269521410579346</v>
      </c>
      <c r="I54" s="21">
        <v>89</v>
      </c>
      <c r="J54" s="21">
        <v>15</v>
      </c>
      <c r="K54" s="21">
        <v>41</v>
      </c>
      <c r="L54" s="21">
        <v>6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25</v>
      </c>
      <c r="T54" s="22">
        <f>S54/Q54</f>
        <v>3.1486146095717885E-2</v>
      </c>
      <c r="U54" s="22">
        <f>S54/R54</f>
        <v>8.8339222614840993E-2</v>
      </c>
      <c r="V54" s="21">
        <v>15</v>
      </c>
      <c r="W54" s="21">
        <v>3</v>
      </c>
      <c r="X54" s="21">
        <v>6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128</v>
      </c>
      <c r="AG54" s="22">
        <f>AF54/AD54</f>
        <v>0.19364599092284418</v>
      </c>
      <c r="AH54" s="22">
        <f>AF54/AE54</f>
        <v>0.25048923679060664</v>
      </c>
      <c r="AI54" s="21">
        <v>74</v>
      </c>
      <c r="AJ54" s="21">
        <v>12</v>
      </c>
      <c r="AK54" s="21">
        <v>35</v>
      </c>
      <c r="AL54" s="21">
        <v>5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171</v>
      </c>
      <c r="G55" s="22">
        <f>F55/D55</f>
        <v>0.11752577319587629</v>
      </c>
      <c r="H55" s="22">
        <f>F55/E55</f>
        <v>0.16147308781869688</v>
      </c>
      <c r="I55" s="21">
        <v>99</v>
      </c>
      <c r="J55" s="21">
        <v>18</v>
      </c>
      <c r="K55" s="21">
        <v>45</v>
      </c>
      <c r="L55" s="21">
        <v>7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30</v>
      </c>
      <c r="T55" s="22">
        <f>S55/Q55</f>
        <v>3.7783375314861464E-2</v>
      </c>
      <c r="U55" s="22">
        <f>S55/R55</f>
        <v>6.8181818181818177E-2</v>
      </c>
      <c r="V55" s="21">
        <v>16</v>
      </c>
      <c r="W55" s="21">
        <v>5</v>
      </c>
      <c r="X55" s="21">
        <v>7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141</v>
      </c>
      <c r="AG55" s="22">
        <f>AF55/AD55</f>
        <v>0.21331316187594554</v>
      </c>
      <c r="AH55" s="22">
        <f>AF55/AE55</f>
        <v>0.22778675282714056</v>
      </c>
      <c r="AI55" s="21">
        <v>83</v>
      </c>
      <c r="AJ55" s="21">
        <v>13</v>
      </c>
      <c r="AK55" s="21">
        <v>38</v>
      </c>
      <c r="AL55" s="21">
        <v>5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218</v>
      </c>
      <c r="G56" s="24">
        <f>F56/D56</f>
        <v>0.14982817869415807</v>
      </c>
      <c r="H56" s="24">
        <f>F56/E56</f>
        <v>0.15076071922544951</v>
      </c>
      <c r="I56" s="16">
        <v>145</v>
      </c>
      <c r="J56" s="16">
        <v>21</v>
      </c>
      <c r="K56" s="16">
        <v>43</v>
      </c>
      <c r="L56" s="16">
        <v>7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37</v>
      </c>
      <c r="T56" s="24">
        <f>S56/Q56</f>
        <v>4.659949622166247E-2</v>
      </c>
      <c r="U56" s="24">
        <f>S56/R56</f>
        <v>4.7013977128335452E-2</v>
      </c>
      <c r="V56" s="16">
        <v>21</v>
      </c>
      <c r="W56" s="16">
        <v>6</v>
      </c>
      <c r="X56" s="16">
        <v>8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181</v>
      </c>
      <c r="AG56" s="24">
        <f>AF56/AD56</f>
        <v>0.27382753403933435</v>
      </c>
      <c r="AH56" s="24">
        <f>AF56/AE56</f>
        <v>0.27465857359635809</v>
      </c>
      <c r="AI56" s="16">
        <v>124</v>
      </c>
      <c r="AJ56" s="16">
        <v>15</v>
      </c>
      <c r="AK56" s="16">
        <v>35</v>
      </c>
      <c r="AL56" s="16">
        <v>5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64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64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64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66</v>
      </c>
      <c r="G68" s="22">
        <f>F68/D68</f>
        <v>8.0981595092024544E-2</v>
      </c>
      <c r="H68" s="22">
        <f>F68/E68</f>
        <v>0.14193548387096774</v>
      </c>
      <c r="I68" s="21">
        <v>48</v>
      </c>
      <c r="J68" s="21">
        <v>5</v>
      </c>
      <c r="K68" s="21">
        <v>10</v>
      </c>
      <c r="L68" s="21">
        <v>2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6</v>
      </c>
      <c r="T68" s="22">
        <f>S68/Q68</f>
        <v>1.3605442176870748E-2</v>
      </c>
      <c r="U68" s="22">
        <f>S68/R68</f>
        <v>3.870967741935484E-2</v>
      </c>
      <c r="V68" s="21">
        <v>3</v>
      </c>
      <c r="W68" s="21">
        <v>1</v>
      </c>
      <c r="X68" s="21">
        <v>1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60</v>
      </c>
      <c r="AG68" s="22">
        <f>AF68/AD68</f>
        <v>0.16042780748663102</v>
      </c>
      <c r="AH68" s="22">
        <f>AF68/AE68</f>
        <v>0.19354838709677419</v>
      </c>
      <c r="AI68" s="21">
        <v>45</v>
      </c>
      <c r="AJ68" s="21">
        <v>4</v>
      </c>
      <c r="AK68" s="21">
        <v>9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67</v>
      </c>
      <c r="G69" s="22">
        <f>F69/D69</f>
        <v>8.2208588957055212E-2</v>
      </c>
      <c r="H69" s="22">
        <f>F69/E69</f>
        <v>0.13163064833005894</v>
      </c>
      <c r="I69" s="21">
        <v>49</v>
      </c>
      <c r="J69" s="21">
        <v>5</v>
      </c>
      <c r="K69" s="21">
        <v>10</v>
      </c>
      <c r="L69" s="21">
        <v>2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6</v>
      </c>
      <c r="T69" s="22">
        <f>S69/Q69</f>
        <v>1.3605442176870748E-2</v>
      </c>
      <c r="U69" s="22">
        <f>S69/R69</f>
        <v>3.1914893617021274E-2</v>
      </c>
      <c r="V69" s="21">
        <v>3</v>
      </c>
      <c r="W69" s="21">
        <v>1</v>
      </c>
      <c r="X69" s="21">
        <v>1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61</v>
      </c>
      <c r="AG69" s="22">
        <f>AF69/AD69</f>
        <v>0.16310160427807488</v>
      </c>
      <c r="AH69" s="22">
        <f>AF69/AE69</f>
        <v>0.19003115264797507</v>
      </c>
      <c r="AI69" s="21">
        <v>46</v>
      </c>
      <c r="AJ69" s="21">
        <v>4</v>
      </c>
      <c r="AK69" s="21">
        <v>9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84</v>
      </c>
      <c r="G70" s="22">
        <f>F70/D70</f>
        <v>0.10306748466257669</v>
      </c>
      <c r="H70" s="22">
        <f>F70/E70</f>
        <v>0.13548387096774195</v>
      </c>
      <c r="I70" s="21">
        <v>60</v>
      </c>
      <c r="J70" s="21">
        <v>9</v>
      </c>
      <c r="K70" s="21">
        <v>12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9</v>
      </c>
      <c r="T70" s="22">
        <f>S70/Q70</f>
        <v>2.0408163265306121E-2</v>
      </c>
      <c r="U70" s="22">
        <f>S70/R70</f>
        <v>3.3962264150943396E-2</v>
      </c>
      <c r="V70" s="21">
        <v>6</v>
      </c>
      <c r="W70" s="21">
        <v>2</v>
      </c>
      <c r="X70" s="21">
        <v>0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75</v>
      </c>
      <c r="AG70" s="22">
        <f>AF70/AD70</f>
        <v>0.20053475935828877</v>
      </c>
      <c r="AH70" s="22">
        <f>AF70/AE70</f>
        <v>0.21126760563380281</v>
      </c>
      <c r="AI70" s="21">
        <v>54</v>
      </c>
      <c r="AJ70" s="21">
        <v>7</v>
      </c>
      <c r="AK70" s="21">
        <v>12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118</v>
      </c>
      <c r="G71" s="24">
        <f>F71/D71</f>
        <v>0.14478527607361963</v>
      </c>
      <c r="H71" s="24">
        <f>F71/E71</f>
        <v>0.14585908529048208</v>
      </c>
      <c r="I71" s="16">
        <v>91</v>
      </c>
      <c r="J71" s="16">
        <v>7</v>
      </c>
      <c r="K71" s="16">
        <v>16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11</v>
      </c>
      <c r="T71" s="24">
        <f>S71/Q71</f>
        <v>2.4943310657596373E-2</v>
      </c>
      <c r="U71" s="24">
        <f>S71/R71</f>
        <v>2.5229357798165139E-2</v>
      </c>
      <c r="V71" s="16">
        <v>7</v>
      </c>
      <c r="W71" s="16">
        <v>2</v>
      </c>
      <c r="X71" s="16">
        <v>1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107</v>
      </c>
      <c r="AG71" s="24">
        <f>AF71/AD71</f>
        <v>0.28609625668449196</v>
      </c>
      <c r="AH71" s="24">
        <f>AF71/AE71</f>
        <v>0.28686327077747992</v>
      </c>
      <c r="AI71" s="16">
        <v>84</v>
      </c>
      <c r="AJ71" s="16">
        <v>5</v>
      </c>
      <c r="AK71" s="16">
        <v>15</v>
      </c>
      <c r="AL71" s="16">
        <v>2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2:BM71"/>
  <sheetViews>
    <sheetView workbookViewId="0">
      <selection activeCell="F12" sqref="F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65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65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65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65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4494</v>
      </c>
      <c r="F8" s="21">
        <v>892</v>
      </c>
      <c r="G8" s="22">
        <f>F8/D8</f>
        <v>8.9200000000000002E-2</v>
      </c>
      <c r="H8" s="22">
        <f>F8/E8</f>
        <v>0.19848687138406765</v>
      </c>
      <c r="I8" s="21">
        <v>583</v>
      </c>
      <c r="J8" s="21">
        <v>105</v>
      </c>
      <c r="K8" s="21">
        <v>156</v>
      </c>
      <c r="L8" s="21">
        <v>38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3892</v>
      </c>
      <c r="S8" s="21">
        <v>756</v>
      </c>
      <c r="T8" s="22">
        <f>S8/Q8</f>
        <v>0.10440546885789255</v>
      </c>
      <c r="U8" s="22">
        <f>S8/R8</f>
        <v>0.19424460431654678</v>
      </c>
      <c r="V8" s="21">
        <v>516</v>
      </c>
      <c r="W8" s="21">
        <v>64</v>
      </c>
      <c r="X8" s="21">
        <v>144</v>
      </c>
      <c r="Y8" s="21">
        <v>22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486</v>
      </c>
      <c r="AF8" s="21">
        <v>114</v>
      </c>
      <c r="AG8" s="22">
        <f>AF8/AD8</f>
        <v>4.6042003231017772E-2</v>
      </c>
      <c r="AH8" s="22">
        <f>AF8/AE8</f>
        <v>0.23456790123456789</v>
      </c>
      <c r="AI8" s="21">
        <v>52</v>
      </c>
      <c r="AJ8" s="21">
        <v>41</v>
      </c>
      <c r="AK8" s="21">
        <v>5</v>
      </c>
      <c r="AL8" s="21">
        <v>16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4917</v>
      </c>
      <c r="F9" s="21">
        <v>896</v>
      </c>
      <c r="G9" s="22">
        <f>F9/D9</f>
        <v>8.9599999999999999E-2</v>
      </c>
      <c r="H9" s="22">
        <f>F9/E9</f>
        <v>0.18222493390278624</v>
      </c>
      <c r="I9" s="21">
        <v>597</v>
      </c>
      <c r="J9" s="21">
        <v>101</v>
      </c>
      <c r="K9" s="21">
        <v>147</v>
      </c>
      <c r="L9" s="21">
        <v>41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4168</v>
      </c>
      <c r="S9" s="21">
        <v>759</v>
      </c>
      <c r="T9" s="22">
        <f>S9/Q9</f>
        <v>0.1048197762739953</v>
      </c>
      <c r="U9" s="22">
        <f>S9/R9</f>
        <v>0.18210172744721689</v>
      </c>
      <c r="V9" s="21">
        <v>528</v>
      </c>
      <c r="W9" s="21">
        <v>58</v>
      </c>
      <c r="X9" s="21">
        <v>135</v>
      </c>
      <c r="Y9" s="21">
        <v>28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621</v>
      </c>
      <c r="AF9" s="21">
        <v>116</v>
      </c>
      <c r="AG9" s="22">
        <f>AF9/AD9</f>
        <v>4.6849757673667204E-2</v>
      </c>
      <c r="AH9" s="22">
        <f>AF9/AE9</f>
        <v>0.18679549114331723</v>
      </c>
      <c r="AI9" s="21">
        <v>55</v>
      </c>
      <c r="AJ9" s="21">
        <v>43</v>
      </c>
      <c r="AK9" s="21">
        <v>5</v>
      </c>
      <c r="AL9" s="21">
        <v>13</v>
      </c>
      <c r="AM9" s="20">
        <v>0</v>
      </c>
      <c r="AO9" s="19">
        <v>2</v>
      </c>
      <c r="AP9" s="20" t="s">
        <v>33</v>
      </c>
      <c r="AQ9" s="21">
        <v>211</v>
      </c>
      <c r="AR9" s="21">
        <v>115</v>
      </c>
      <c r="AS9" s="21">
        <v>21</v>
      </c>
      <c r="AT9" s="22">
        <f>AS9/AQ9</f>
        <v>9.9526066350710901E-2</v>
      </c>
      <c r="AU9" s="22">
        <f>AS9/AR9</f>
        <v>0.18260869565217391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6426</v>
      </c>
      <c r="F10" s="21">
        <v>1161</v>
      </c>
      <c r="G10" s="22">
        <f>F10/D10</f>
        <v>0.11609999999999999</v>
      </c>
      <c r="H10" s="22">
        <f>F10/E10</f>
        <v>0.18067226890756302</v>
      </c>
      <c r="I10" s="21">
        <v>786</v>
      </c>
      <c r="J10" s="21">
        <v>132</v>
      </c>
      <c r="K10" s="21">
        <v>178</v>
      </c>
      <c r="L10" s="21">
        <v>56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5188</v>
      </c>
      <c r="S10" s="21">
        <v>928</v>
      </c>
      <c r="T10" s="22">
        <f>S10/Q10</f>
        <v>0.12815909404778345</v>
      </c>
      <c r="U10" s="22">
        <f>S10/R10</f>
        <v>0.17887432536622977</v>
      </c>
      <c r="V10" s="21">
        <v>684</v>
      </c>
      <c r="W10" s="21">
        <v>58</v>
      </c>
      <c r="X10" s="21">
        <v>146</v>
      </c>
      <c r="Y10" s="21">
        <v>31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1069</v>
      </c>
      <c r="AF10" s="21">
        <v>209</v>
      </c>
      <c r="AG10" s="22">
        <f>AF10/AD10</f>
        <v>8.4410339256865918E-2</v>
      </c>
      <c r="AH10" s="22">
        <f>AF10/AE10</f>
        <v>0.19550982226379796</v>
      </c>
      <c r="AI10" s="21">
        <v>87</v>
      </c>
      <c r="AJ10" s="21">
        <v>74</v>
      </c>
      <c r="AK10" s="21">
        <v>23</v>
      </c>
      <c r="AL10" s="21">
        <v>25</v>
      </c>
      <c r="AM10" s="20">
        <v>0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24</v>
      </c>
      <c r="AT10" s="22">
        <f>AS10/AQ10</f>
        <v>0.11374407582938388</v>
      </c>
      <c r="AU10" s="22">
        <f>AS10/AR10</f>
        <v>0.16107382550335569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8553</v>
      </c>
      <c r="F11" s="16">
        <v>1576</v>
      </c>
      <c r="G11" s="24">
        <f>F11/D11</f>
        <v>0.15759999999999999</v>
      </c>
      <c r="H11" s="24">
        <f>F11/E11</f>
        <v>0.18426283175493979</v>
      </c>
      <c r="I11" s="16">
        <v>1126</v>
      </c>
      <c r="J11" s="16">
        <v>166</v>
      </c>
      <c r="K11" s="16">
        <v>208</v>
      </c>
      <c r="L11" s="16">
        <v>68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6896</v>
      </c>
      <c r="S11" s="16">
        <v>1236</v>
      </c>
      <c r="T11" s="24">
        <f>S11/Q11</f>
        <v>0.17069465543433227</v>
      </c>
      <c r="U11" s="24">
        <f>S11/R11</f>
        <v>0.17923433874709976</v>
      </c>
      <c r="V11" s="16">
        <v>945</v>
      </c>
      <c r="W11" s="16">
        <v>69</v>
      </c>
      <c r="X11" s="16">
        <v>170</v>
      </c>
      <c r="Y11" s="16">
        <v>45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1417</v>
      </c>
      <c r="AF11" s="16">
        <v>311</v>
      </c>
      <c r="AG11" s="24">
        <f>AF11/AD11</f>
        <v>0.12560581583198707</v>
      </c>
      <c r="AH11" s="24">
        <f>AF11/AE11</f>
        <v>0.21947776993648554</v>
      </c>
      <c r="AI11" s="16">
        <v>163</v>
      </c>
      <c r="AJ11" s="16">
        <v>97</v>
      </c>
      <c r="AK11" s="16">
        <v>27</v>
      </c>
      <c r="AL11" s="16">
        <v>23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29</v>
      </c>
      <c r="AT11" s="24">
        <f>AS11/AQ11</f>
        <v>0.13744075829383887</v>
      </c>
      <c r="AU11" s="24">
        <f>AS11/AR11</f>
        <v>0.14215686274509803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65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65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65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65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1610</v>
      </c>
      <c r="F23" s="21">
        <v>285</v>
      </c>
      <c r="G23" s="22">
        <f>F23/D23</f>
        <v>5.378373277976977E-2</v>
      </c>
      <c r="H23" s="22">
        <f>F23/E23</f>
        <v>0.17701863354037267</v>
      </c>
      <c r="I23" s="21">
        <v>180</v>
      </c>
      <c r="J23" s="21">
        <v>59</v>
      </c>
      <c r="K23" s="21">
        <v>27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1216</v>
      </c>
      <c r="S23" s="21">
        <v>192</v>
      </c>
      <c r="T23" s="22">
        <f>S23/Q23</f>
        <v>5.080709182323366E-2</v>
      </c>
      <c r="U23" s="22">
        <f>S23/R23</f>
        <v>0.15789473684210525</v>
      </c>
      <c r="V23" s="21">
        <v>131</v>
      </c>
      <c r="W23" s="21">
        <v>29</v>
      </c>
      <c r="X23" s="21">
        <v>24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340</v>
      </c>
      <c r="AF23" s="21">
        <v>83</v>
      </c>
      <c r="AG23" s="22">
        <f>AF23/AD23</f>
        <v>6.1894108873974646E-2</v>
      </c>
      <c r="AH23" s="22">
        <f>AF23/AE23</f>
        <v>0.24411764705882352</v>
      </c>
      <c r="AI23" s="21">
        <v>41</v>
      </c>
      <c r="AJ23" s="21">
        <v>30</v>
      </c>
      <c r="AK23" s="21">
        <v>1</v>
      </c>
      <c r="AL23" s="21">
        <v>11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1895</v>
      </c>
      <c r="F24" s="21">
        <v>282</v>
      </c>
      <c r="G24" s="22">
        <f>F24/D24</f>
        <v>5.3217588224193244E-2</v>
      </c>
      <c r="H24" s="22">
        <f>F24/E24</f>
        <v>0.14881266490765171</v>
      </c>
      <c r="I24" s="21">
        <v>187</v>
      </c>
      <c r="J24" s="21">
        <v>54</v>
      </c>
      <c r="K24" s="21">
        <v>27</v>
      </c>
      <c r="L24" s="21">
        <v>14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1378</v>
      </c>
      <c r="S24" s="21">
        <v>190</v>
      </c>
      <c r="T24" s="22">
        <f>S24/Q24</f>
        <v>5.0277851283408309E-2</v>
      </c>
      <c r="U24" s="22">
        <f>S24/R24</f>
        <v>0.13788098693759071</v>
      </c>
      <c r="V24" s="21">
        <v>136</v>
      </c>
      <c r="W24" s="21">
        <v>24</v>
      </c>
      <c r="X24" s="21">
        <v>24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454</v>
      </c>
      <c r="AF24" s="21">
        <v>83</v>
      </c>
      <c r="AG24" s="22">
        <f>AF24/AD24</f>
        <v>6.1894108873974646E-2</v>
      </c>
      <c r="AH24" s="22">
        <f>AF24/AE24</f>
        <v>0.1828193832599119</v>
      </c>
      <c r="AI24" s="21">
        <v>44</v>
      </c>
      <c r="AJ24" s="21">
        <v>30</v>
      </c>
      <c r="AK24" s="21">
        <v>1</v>
      </c>
      <c r="AL24" s="21">
        <v>8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9</v>
      </c>
      <c r="AT24" s="22">
        <f>AS24/AQ24</f>
        <v>6.7669172932330823E-2</v>
      </c>
      <c r="AU24" s="22">
        <f>AS24/AR24</f>
        <v>0.17647058823529413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2840</v>
      </c>
      <c r="F25" s="21">
        <v>334</v>
      </c>
      <c r="G25" s="22">
        <f>F25/D25</f>
        <v>6.3030760520852991E-2</v>
      </c>
      <c r="H25" s="22">
        <f>F25/E25</f>
        <v>0.1176056338028169</v>
      </c>
      <c r="I25" s="21">
        <v>222</v>
      </c>
      <c r="J25" s="21">
        <v>61</v>
      </c>
      <c r="K25" s="21">
        <v>35</v>
      </c>
      <c r="L25" s="21">
        <v>16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2014</v>
      </c>
      <c r="S25" s="21">
        <v>214</v>
      </c>
      <c r="T25" s="22">
        <f>S25/Q25</f>
        <v>5.6628737761312518E-2</v>
      </c>
      <c r="U25" s="22">
        <f>S25/R25</f>
        <v>0.10625620655412116</v>
      </c>
      <c r="V25" s="21">
        <v>164</v>
      </c>
      <c r="W25" s="21">
        <v>21</v>
      </c>
      <c r="X25" s="21">
        <v>24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733</v>
      </c>
      <c r="AF25" s="21">
        <v>110</v>
      </c>
      <c r="AG25" s="22">
        <f>AF25/AD25</f>
        <v>8.2028337061894108E-2</v>
      </c>
      <c r="AH25" s="22">
        <f>AF25/AE25</f>
        <v>0.15006821282401092</v>
      </c>
      <c r="AI25" s="21">
        <v>50</v>
      </c>
      <c r="AJ25" s="21">
        <v>40</v>
      </c>
      <c r="AK25" s="21">
        <v>9</v>
      </c>
      <c r="AL25" s="21">
        <v>11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10</v>
      </c>
      <c r="AT25" s="22">
        <f>AS25/AQ25</f>
        <v>7.5187969924812026E-2</v>
      </c>
      <c r="AU25" s="22">
        <f>AS25/AR25</f>
        <v>0.13333333333333333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4610</v>
      </c>
      <c r="F26" s="16">
        <v>394</v>
      </c>
      <c r="G26" s="24">
        <f>F26/D26</f>
        <v>7.4353651632383472E-2</v>
      </c>
      <c r="H26" s="24">
        <f>F26/E26</f>
        <v>8.5466377440347074E-2</v>
      </c>
      <c r="I26" s="16">
        <v>268</v>
      </c>
      <c r="J26" s="16">
        <v>71</v>
      </c>
      <c r="K26" s="16">
        <v>43</v>
      </c>
      <c r="L26" s="16">
        <v>12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3625</v>
      </c>
      <c r="S26" s="16">
        <v>256</v>
      </c>
      <c r="T26" s="24">
        <f>S26/Q26</f>
        <v>6.7742789097644876E-2</v>
      </c>
      <c r="U26" s="24">
        <f>S26/R26</f>
        <v>7.0620689655172417E-2</v>
      </c>
      <c r="V26" s="16">
        <v>200</v>
      </c>
      <c r="W26" s="16">
        <v>20</v>
      </c>
      <c r="X26" s="16">
        <v>30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835</v>
      </c>
      <c r="AF26" s="16">
        <v>127</v>
      </c>
      <c r="AG26" s="24">
        <f>AF26/AD26</f>
        <v>9.4705443698732295E-2</v>
      </c>
      <c r="AH26" s="24">
        <f>AF26/AE26</f>
        <v>0.15209580838323353</v>
      </c>
      <c r="AI26" s="16">
        <v>59</v>
      </c>
      <c r="AJ26" s="16">
        <v>51</v>
      </c>
      <c r="AK26" s="16">
        <v>11</v>
      </c>
      <c r="AL26" s="16">
        <v>6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11</v>
      </c>
      <c r="AT26" s="24">
        <f>AS26/AQ26</f>
        <v>8.2706766917293228E-2</v>
      </c>
      <c r="AU26" s="24">
        <f>AS26/AR26</f>
        <v>8.7301587301587297E-2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65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65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65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65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2884</v>
      </c>
      <c r="F38" s="21">
        <v>607</v>
      </c>
      <c r="G38" s="22">
        <f>F38/D38</f>
        <v>0.12912146351840034</v>
      </c>
      <c r="H38" s="22">
        <f>F38/E38</f>
        <v>0.21047156726768376</v>
      </c>
      <c r="I38" s="21">
        <v>403</v>
      </c>
      <c r="J38" s="21">
        <v>46</v>
      </c>
      <c r="K38" s="21">
        <v>129</v>
      </c>
      <c r="L38" s="21">
        <v>19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2676</v>
      </c>
      <c r="S38" s="15">
        <v>564</v>
      </c>
      <c r="T38" s="28">
        <f>S38/Q38</f>
        <v>0.16291161178509533</v>
      </c>
      <c r="U38" s="28">
        <f>S38/R38</f>
        <v>0.21076233183856502</v>
      </c>
      <c r="V38" s="15">
        <v>385</v>
      </c>
      <c r="W38" s="15">
        <v>35</v>
      </c>
      <c r="X38" s="15">
        <v>120</v>
      </c>
      <c r="Y38" s="15">
        <v>14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146</v>
      </c>
      <c r="AF38" s="21">
        <v>31</v>
      </c>
      <c r="AG38" s="22">
        <f>AF38/AD38</f>
        <v>2.7312775330396475E-2</v>
      </c>
      <c r="AH38" s="22">
        <f>AF38/AE38</f>
        <v>0.21232876712328766</v>
      </c>
      <c r="AI38" s="21">
        <v>11</v>
      </c>
      <c r="AJ38" s="21">
        <v>11</v>
      </c>
      <c r="AK38" s="21">
        <v>4</v>
      </c>
      <c r="AL38" s="21">
        <v>5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3022</v>
      </c>
      <c r="F39" s="21">
        <v>614</v>
      </c>
      <c r="G39" s="22">
        <f>F39/D39</f>
        <v>0.13061050840246757</v>
      </c>
      <c r="H39" s="22">
        <f>F39/E39</f>
        <v>0.20317670416942421</v>
      </c>
      <c r="I39" s="21">
        <v>410</v>
      </c>
      <c r="J39" s="21">
        <v>47</v>
      </c>
      <c r="K39" s="21">
        <v>120</v>
      </c>
      <c r="L39" s="21">
        <v>27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2790</v>
      </c>
      <c r="S39" s="21">
        <v>569</v>
      </c>
      <c r="T39" s="22">
        <f>S39/Q39</f>
        <v>0.16435586366262275</v>
      </c>
      <c r="U39" s="22">
        <f>S39/R39</f>
        <v>0.20394265232974909</v>
      </c>
      <c r="V39" s="21">
        <v>392</v>
      </c>
      <c r="W39" s="21">
        <v>34</v>
      </c>
      <c r="X39" s="21">
        <v>111</v>
      </c>
      <c r="Y39" s="21">
        <v>22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167</v>
      </c>
      <c r="AF39" s="21">
        <v>33</v>
      </c>
      <c r="AG39" s="22">
        <f>AF39/AD39</f>
        <v>2.9074889867841409E-2</v>
      </c>
      <c r="AH39" s="22">
        <f>AF39/AE39</f>
        <v>0.19760479041916168</v>
      </c>
      <c r="AI39" s="21">
        <v>11</v>
      </c>
      <c r="AJ39" s="21">
        <v>13</v>
      </c>
      <c r="AK39" s="21">
        <v>4</v>
      </c>
      <c r="AL39" s="21">
        <v>5</v>
      </c>
      <c r="AM39" s="20">
        <v>0</v>
      </c>
      <c r="AO39" s="19">
        <v>2</v>
      </c>
      <c r="AP39" s="20" t="s">
        <v>33</v>
      </c>
      <c r="AQ39" s="21">
        <v>78</v>
      </c>
      <c r="AR39" s="21">
        <v>64</v>
      </c>
      <c r="AS39" s="21">
        <v>12</v>
      </c>
      <c r="AT39" s="22">
        <f>AS39/AQ39</f>
        <v>0.15384615384615385</v>
      </c>
      <c r="AU39" s="22">
        <f>AS39/AR39</f>
        <v>0.1875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3586</v>
      </c>
      <c r="F40" s="21">
        <v>827</v>
      </c>
      <c r="G40" s="22">
        <f>F40/D40</f>
        <v>0.17592001701765581</v>
      </c>
      <c r="H40" s="22">
        <f>F40/E40</f>
        <v>0.23061907417735639</v>
      </c>
      <c r="I40" s="21">
        <v>564</v>
      </c>
      <c r="J40" s="21">
        <v>71</v>
      </c>
      <c r="K40" s="21">
        <v>143</v>
      </c>
      <c r="L40" s="21">
        <v>40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3174</v>
      </c>
      <c r="S40" s="21">
        <v>714</v>
      </c>
      <c r="T40" s="22">
        <f>S40/Q40</f>
        <v>0.20623916811091855</v>
      </c>
      <c r="U40" s="22">
        <f>S40/R40</f>
        <v>0.22495274102079396</v>
      </c>
      <c r="V40" s="21">
        <v>520</v>
      </c>
      <c r="W40" s="21">
        <v>37</v>
      </c>
      <c r="X40" s="21">
        <v>122</v>
      </c>
      <c r="Y40" s="21">
        <v>26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336</v>
      </c>
      <c r="AF40" s="21">
        <v>99</v>
      </c>
      <c r="AG40" s="22">
        <f>AF40/AD40</f>
        <v>8.7224669603524235E-2</v>
      </c>
      <c r="AH40" s="22">
        <f>AF40/AE40</f>
        <v>0.29464285714285715</v>
      </c>
      <c r="AI40" s="21">
        <v>37</v>
      </c>
      <c r="AJ40" s="21">
        <v>34</v>
      </c>
      <c r="AK40" s="21">
        <v>14</v>
      </c>
      <c r="AL40" s="21">
        <v>14</v>
      </c>
      <c r="AM40" s="20">
        <v>0</v>
      </c>
      <c r="AO40" s="19">
        <v>3</v>
      </c>
      <c r="AP40" s="20" t="s">
        <v>34</v>
      </c>
      <c r="AQ40" s="21">
        <v>78</v>
      </c>
      <c r="AR40" s="21">
        <v>74</v>
      </c>
      <c r="AS40" s="21">
        <v>14</v>
      </c>
      <c r="AT40" s="22">
        <f>AS40/AQ40</f>
        <v>0.17948717948717949</v>
      </c>
      <c r="AU40" s="22">
        <f>AS40/AR40</f>
        <v>0.1891891891891892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3943</v>
      </c>
      <c r="F41" s="16">
        <v>1182</v>
      </c>
      <c r="G41" s="24">
        <f>F41/D41</f>
        <v>0.25143586470963625</v>
      </c>
      <c r="H41" s="24">
        <f>F41/E41</f>
        <v>0.29977174740045648</v>
      </c>
      <c r="I41" s="16">
        <v>858</v>
      </c>
      <c r="J41" s="16">
        <v>95</v>
      </c>
      <c r="K41" s="16">
        <v>165</v>
      </c>
      <c r="L41" s="16">
        <v>56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3271</v>
      </c>
      <c r="S41" s="16">
        <v>980</v>
      </c>
      <c r="T41" s="24">
        <f>S41/Q41</f>
        <v>0.28307336799537841</v>
      </c>
      <c r="U41" s="24">
        <f>S41/R41</f>
        <v>0.29960256802201163</v>
      </c>
      <c r="V41" s="16">
        <v>745</v>
      </c>
      <c r="W41" s="16">
        <v>49</v>
      </c>
      <c r="X41" s="16">
        <v>140</v>
      </c>
      <c r="Y41" s="16">
        <v>39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582</v>
      </c>
      <c r="AF41" s="16">
        <v>184</v>
      </c>
      <c r="AG41" s="24">
        <f>AF41/AD41</f>
        <v>0.16211453744493393</v>
      </c>
      <c r="AH41" s="24">
        <f>AF41/AE41</f>
        <v>0.31615120274914088</v>
      </c>
      <c r="AI41" s="16">
        <v>104</v>
      </c>
      <c r="AJ41" s="16">
        <v>46</v>
      </c>
      <c r="AK41" s="16">
        <v>16</v>
      </c>
      <c r="AL41" s="16">
        <v>17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65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65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583</v>
      </c>
      <c r="F53" s="21">
        <v>129</v>
      </c>
      <c r="G53" s="22">
        <f>F53/D53</f>
        <v>8.8659793814432994E-2</v>
      </c>
      <c r="H53" s="22">
        <f>F53/E53</f>
        <v>0.22126929674099485</v>
      </c>
      <c r="I53" s="21">
        <v>74</v>
      </c>
      <c r="J53" s="21">
        <v>16</v>
      </c>
      <c r="K53" s="21">
        <v>33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184</v>
      </c>
      <c r="S53" s="21">
        <v>37</v>
      </c>
      <c r="T53" s="22">
        <f>S53/Q53</f>
        <v>4.659949622166247E-2</v>
      </c>
      <c r="U53" s="22">
        <f>S53/R53</f>
        <v>0.20108695652173914</v>
      </c>
      <c r="V53" s="21">
        <v>18</v>
      </c>
      <c r="W53" s="21">
        <v>7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399</v>
      </c>
      <c r="AF53" s="21">
        <v>92</v>
      </c>
      <c r="AG53" s="22">
        <f>AF53/AD53</f>
        <v>0.13918305597579425</v>
      </c>
      <c r="AH53" s="22">
        <f>AF53/AE53</f>
        <v>0.23057644110275688</v>
      </c>
      <c r="AI53" s="21">
        <v>56</v>
      </c>
      <c r="AJ53" s="21">
        <v>9</v>
      </c>
      <c r="AK53" s="21">
        <v>23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663</v>
      </c>
      <c r="F54" s="21">
        <v>130</v>
      </c>
      <c r="G54" s="22">
        <f>F54/D54</f>
        <v>8.9347079037800689E-2</v>
      </c>
      <c r="H54" s="22">
        <f>F54/E54</f>
        <v>0.19607843137254902</v>
      </c>
      <c r="I54" s="21">
        <v>77</v>
      </c>
      <c r="J54" s="21">
        <v>16</v>
      </c>
      <c r="K54" s="21">
        <v>33</v>
      </c>
      <c r="L54" s="21">
        <v>3</v>
      </c>
      <c r="M54" s="20">
        <v>1</v>
      </c>
      <c r="O54" s="19">
        <v>2</v>
      </c>
      <c r="P54" s="20" t="s">
        <v>33</v>
      </c>
      <c r="Q54" s="21">
        <v>794</v>
      </c>
      <c r="R54" s="21">
        <v>237</v>
      </c>
      <c r="S54" s="21">
        <v>37</v>
      </c>
      <c r="T54" s="22">
        <f>S54/Q54</f>
        <v>4.659949622166247E-2</v>
      </c>
      <c r="U54" s="22">
        <f>S54/R54</f>
        <v>0.15611814345991562</v>
      </c>
      <c r="V54" s="21">
        <v>20</v>
      </c>
      <c r="W54" s="21">
        <v>7</v>
      </c>
      <c r="X54" s="21">
        <v>10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426</v>
      </c>
      <c r="AF54" s="21">
        <v>93</v>
      </c>
      <c r="AG54" s="22">
        <f>AF54/AD54</f>
        <v>0.14069591527987896</v>
      </c>
      <c r="AH54" s="22">
        <f>AF54/AE54</f>
        <v>0.21830985915492956</v>
      </c>
      <c r="AI54" s="21">
        <v>57</v>
      </c>
      <c r="AJ54" s="21">
        <v>9</v>
      </c>
      <c r="AK54" s="21">
        <v>23</v>
      </c>
      <c r="AL54" s="21">
        <v>3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886</v>
      </c>
      <c r="F55" s="21">
        <v>156</v>
      </c>
      <c r="G55" s="22">
        <f>F55/D55</f>
        <v>0.10721649484536082</v>
      </c>
      <c r="H55" s="22">
        <f>F55/E55</f>
        <v>0.17607223476297967</v>
      </c>
      <c r="I55" s="21">
        <v>94</v>
      </c>
      <c r="J55" s="21">
        <v>21</v>
      </c>
      <c r="K55" s="21">
        <v>34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370</v>
      </c>
      <c r="S55" s="21">
        <v>39</v>
      </c>
      <c r="T55" s="22">
        <f>S55/Q55</f>
        <v>4.9118387909319897E-2</v>
      </c>
      <c r="U55" s="22">
        <f>S55/R55</f>
        <v>0.10540540540540541</v>
      </c>
      <c r="V55" s="21">
        <v>24</v>
      </c>
      <c r="W55" s="21">
        <v>5</v>
      </c>
      <c r="X55" s="21">
        <v>10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516</v>
      </c>
      <c r="AF55" s="21">
        <v>117</v>
      </c>
      <c r="AG55" s="22">
        <f>AF55/AD55</f>
        <v>0.17700453857791226</v>
      </c>
      <c r="AH55" s="22">
        <f>AF55/AE55</f>
        <v>0.22674418604651161</v>
      </c>
      <c r="AI55" s="21">
        <v>70</v>
      </c>
      <c r="AJ55" s="21">
        <v>16</v>
      </c>
      <c r="AK55" s="21">
        <v>24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1277</v>
      </c>
      <c r="F56" s="16">
        <v>211</v>
      </c>
      <c r="G56" s="24">
        <f>F56/D56</f>
        <v>0.1450171821305842</v>
      </c>
      <c r="H56" s="24">
        <f>F56/E56</f>
        <v>0.16523101018010963</v>
      </c>
      <c r="I56" s="16">
        <v>142</v>
      </c>
      <c r="J56" s="16">
        <v>26</v>
      </c>
      <c r="K56" s="16">
        <v>36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713</v>
      </c>
      <c r="S56" s="16">
        <v>47</v>
      </c>
      <c r="T56" s="24">
        <f>S56/Q56</f>
        <v>5.9193954659949623E-2</v>
      </c>
      <c r="U56" s="24">
        <f>S56/R56</f>
        <v>6.5918653576437586E-2</v>
      </c>
      <c r="V56" s="16">
        <v>30</v>
      </c>
      <c r="W56" s="16">
        <v>5</v>
      </c>
      <c r="X56" s="16">
        <v>12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564</v>
      </c>
      <c r="AF56" s="16">
        <v>164</v>
      </c>
      <c r="AG56" s="24">
        <f>AF56/AD56</f>
        <v>0.24810892586989411</v>
      </c>
      <c r="AH56" s="24">
        <f>AF56/AE56</f>
        <v>0.29078014184397161</v>
      </c>
      <c r="AI56" s="16">
        <v>112</v>
      </c>
      <c r="AJ56" s="16">
        <v>21</v>
      </c>
      <c r="AK56" s="16">
        <v>24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65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65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391</v>
      </c>
      <c r="F68" s="21">
        <v>65</v>
      </c>
      <c r="G68" s="22">
        <f>F68/D68</f>
        <v>7.9754601226993863E-2</v>
      </c>
      <c r="H68" s="22">
        <f>F68/E68</f>
        <v>0.16624040920716113</v>
      </c>
      <c r="I68" s="21">
        <v>51</v>
      </c>
      <c r="J68" s="21">
        <v>5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120</v>
      </c>
      <c r="S68" s="21">
        <v>5</v>
      </c>
      <c r="T68" s="22">
        <f>S68/Q68</f>
        <v>1.1337868480725623E-2</v>
      </c>
      <c r="U68" s="22">
        <f>S68/R68</f>
        <v>4.1666666666666664E-2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271</v>
      </c>
      <c r="AF68" s="21">
        <v>60</v>
      </c>
      <c r="AG68" s="22">
        <f>AF68/AD68</f>
        <v>0.16042780748663102</v>
      </c>
      <c r="AH68" s="22">
        <f>AF68/AE68</f>
        <v>0.22140221402214022</v>
      </c>
      <c r="AI68" s="21">
        <v>48</v>
      </c>
      <c r="AJ68" s="21">
        <v>3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418</v>
      </c>
      <c r="F69" s="21">
        <v>68</v>
      </c>
      <c r="G69" s="22">
        <f>F69/D69</f>
        <v>8.3435582822085894E-2</v>
      </c>
      <c r="H69" s="22">
        <f>F69/E69</f>
        <v>0.16267942583732056</v>
      </c>
      <c r="I69" s="21">
        <v>53</v>
      </c>
      <c r="J69" s="21">
        <v>5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140</v>
      </c>
      <c r="S69" s="21">
        <v>5</v>
      </c>
      <c r="T69" s="22">
        <f>S69/Q69</f>
        <v>1.1337868480725623E-2</v>
      </c>
      <c r="U69" s="22">
        <f>S69/R69</f>
        <v>3.5714285714285712E-2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278</v>
      </c>
      <c r="AF69" s="21">
        <v>63</v>
      </c>
      <c r="AG69" s="22">
        <f>AF69/AD69</f>
        <v>0.16844919786096257</v>
      </c>
      <c r="AH69" s="22">
        <f>AF69/AE69</f>
        <v>0.22661870503597123</v>
      </c>
      <c r="AI69" s="21">
        <v>50</v>
      </c>
      <c r="AJ69" s="21">
        <v>3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533</v>
      </c>
      <c r="F70" s="21">
        <v>86</v>
      </c>
      <c r="G70" s="22">
        <f>F70/D70</f>
        <v>0.10552147239263804</v>
      </c>
      <c r="H70" s="22">
        <f>F70/E70</f>
        <v>0.16135084427767354</v>
      </c>
      <c r="I70" s="21">
        <v>65</v>
      </c>
      <c r="J70" s="21">
        <v>7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215</v>
      </c>
      <c r="S70" s="21">
        <v>7</v>
      </c>
      <c r="T70" s="22">
        <f>S70/Q70</f>
        <v>1.5873015873015872E-2</v>
      </c>
      <c r="U70" s="22">
        <f>S70/R70</f>
        <v>3.255813953488372E-2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318</v>
      </c>
      <c r="AF70" s="21">
        <v>79</v>
      </c>
      <c r="AG70" s="22">
        <f>AF70/AD70</f>
        <v>0.21122994652406418</v>
      </c>
      <c r="AH70" s="22">
        <f>AF70/AE70</f>
        <v>0.24842767295597484</v>
      </c>
      <c r="AI70" s="21">
        <v>59</v>
      </c>
      <c r="AJ70" s="21">
        <v>6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738</v>
      </c>
      <c r="F71" s="16">
        <v>121</v>
      </c>
      <c r="G71" s="24">
        <f>F71/D71</f>
        <v>0.14846625766871166</v>
      </c>
      <c r="H71" s="24">
        <f>F71/E71</f>
        <v>0.16395663956639567</v>
      </c>
      <c r="I71" s="16">
        <v>92</v>
      </c>
      <c r="J71" s="16">
        <v>8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406</v>
      </c>
      <c r="S71" s="16">
        <v>8</v>
      </c>
      <c r="T71" s="24">
        <f>S71/Q71</f>
        <v>1.8140589569160998E-2</v>
      </c>
      <c r="U71" s="24">
        <f>S71/R71</f>
        <v>1.9704433497536946E-2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332</v>
      </c>
      <c r="AF71" s="16">
        <v>113</v>
      </c>
      <c r="AG71" s="24">
        <f>AF71/AD71</f>
        <v>0.30213903743315507</v>
      </c>
      <c r="AH71" s="24">
        <f>AF71/AE71</f>
        <v>0.34036144578313254</v>
      </c>
      <c r="AI71" s="16">
        <v>87</v>
      </c>
      <c r="AJ71" s="16">
        <v>7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2:BM71"/>
  <sheetViews>
    <sheetView workbookViewId="0">
      <selection activeCell="G13" sqref="G1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66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66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66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66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4272</v>
      </c>
      <c r="F8" s="21">
        <v>868</v>
      </c>
      <c r="G8" s="22">
        <f>F8/D8</f>
        <v>8.6800000000000002E-2</v>
      </c>
      <c r="H8" s="22">
        <f>F8/E8</f>
        <v>0.20318352059925093</v>
      </c>
      <c r="I8" s="21">
        <v>576</v>
      </c>
      <c r="J8" s="21">
        <v>97</v>
      </c>
      <c r="K8" s="21">
        <v>154</v>
      </c>
      <c r="L8" s="21">
        <v>31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3885</v>
      </c>
      <c r="S8" s="21">
        <v>755</v>
      </c>
      <c r="T8" s="22">
        <f>S8/Q8</f>
        <v>0.1042673663858583</v>
      </c>
      <c r="U8" s="22">
        <f>S8/R8</f>
        <v>0.19433719433719435</v>
      </c>
      <c r="V8" s="21">
        <v>515</v>
      </c>
      <c r="W8" s="21">
        <v>64</v>
      </c>
      <c r="X8" s="21">
        <v>144</v>
      </c>
      <c r="Y8" s="21">
        <v>22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284</v>
      </c>
      <c r="AF8" s="21">
        <v>91</v>
      </c>
      <c r="AG8" s="22">
        <f>AF8/AD8</f>
        <v>3.6752827140549275E-2</v>
      </c>
      <c r="AH8" s="22">
        <f>AF8/AE8</f>
        <v>0.32042253521126762</v>
      </c>
      <c r="AI8" s="21">
        <v>46</v>
      </c>
      <c r="AJ8" s="21">
        <v>33</v>
      </c>
      <c r="AK8" s="21">
        <v>3</v>
      </c>
      <c r="AL8" s="21">
        <v>9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22</v>
      </c>
      <c r="AT8" s="22">
        <f>AS8/AQ8</f>
        <v>0.10426540284360189</v>
      </c>
      <c r="AU8" s="22">
        <f>AS8/AR8</f>
        <v>0.21359223300970873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4572</v>
      </c>
      <c r="F9" s="21">
        <v>868</v>
      </c>
      <c r="G9" s="22">
        <f>F9/D9</f>
        <v>8.6800000000000002E-2</v>
      </c>
      <c r="H9" s="22">
        <f>F9/E9</f>
        <v>0.18985126859142606</v>
      </c>
      <c r="I9" s="21">
        <v>590</v>
      </c>
      <c r="J9" s="21">
        <v>91</v>
      </c>
      <c r="K9" s="21">
        <v>143</v>
      </c>
      <c r="L9" s="21">
        <v>34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4145</v>
      </c>
      <c r="S9" s="21">
        <v>756</v>
      </c>
      <c r="T9" s="22">
        <f>S9/Q9</f>
        <v>0.10440546885789255</v>
      </c>
      <c r="U9" s="22">
        <f>S9/R9</f>
        <v>0.18238841978287093</v>
      </c>
      <c r="V9" s="21">
        <v>527</v>
      </c>
      <c r="W9" s="21">
        <v>58</v>
      </c>
      <c r="X9" s="21">
        <v>133</v>
      </c>
      <c r="Y9" s="21">
        <v>28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318</v>
      </c>
      <c r="AF9" s="21">
        <v>91</v>
      </c>
      <c r="AG9" s="22">
        <f>AF9/AD9</f>
        <v>3.6752827140549275E-2</v>
      </c>
      <c r="AH9" s="22">
        <f>AF9/AE9</f>
        <v>0.28616352201257861</v>
      </c>
      <c r="AI9" s="21">
        <v>49</v>
      </c>
      <c r="AJ9" s="21">
        <v>33</v>
      </c>
      <c r="AK9" s="21">
        <v>3</v>
      </c>
      <c r="AL9" s="21">
        <v>6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5845</v>
      </c>
      <c r="F10" s="21">
        <v>1124</v>
      </c>
      <c r="G10" s="22">
        <f>F10/D10</f>
        <v>0.1124</v>
      </c>
      <c r="H10" s="22">
        <f>F10/E10</f>
        <v>0.19230111206159112</v>
      </c>
      <c r="I10" s="21">
        <v>776</v>
      </c>
      <c r="J10" s="21">
        <v>122</v>
      </c>
      <c r="K10" s="21">
        <v>170</v>
      </c>
      <c r="L10" s="21">
        <v>47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5125</v>
      </c>
      <c r="S10" s="21">
        <v>928</v>
      </c>
      <c r="T10" s="22">
        <f>S10/Q10</f>
        <v>0.12815909404778345</v>
      </c>
      <c r="U10" s="22">
        <f>S10/R10</f>
        <v>0.18107317073170731</v>
      </c>
      <c r="V10" s="21">
        <v>684</v>
      </c>
      <c r="W10" s="21">
        <v>58</v>
      </c>
      <c r="X10" s="21">
        <v>146</v>
      </c>
      <c r="Y10" s="21">
        <v>31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580</v>
      </c>
      <c r="AF10" s="21">
        <v>172</v>
      </c>
      <c r="AG10" s="22">
        <f>AF10/AD10</f>
        <v>6.9466882067851371E-2</v>
      </c>
      <c r="AH10" s="22">
        <f>AF10/AE10</f>
        <v>0.29655172413793102</v>
      </c>
      <c r="AI10" s="21">
        <v>77</v>
      </c>
      <c r="AJ10" s="21">
        <v>64</v>
      </c>
      <c r="AK10" s="21">
        <v>15</v>
      </c>
      <c r="AL10" s="21">
        <v>16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7664</v>
      </c>
      <c r="F11" s="16">
        <v>1538</v>
      </c>
      <c r="G11" s="24">
        <f>F11/D11</f>
        <v>0.15379999999999999</v>
      </c>
      <c r="H11" s="24">
        <f>F11/E11</f>
        <v>0.200678496868476</v>
      </c>
      <c r="I11" s="16">
        <v>1110</v>
      </c>
      <c r="J11" s="16">
        <v>161</v>
      </c>
      <c r="K11" s="16">
        <v>197</v>
      </c>
      <c r="L11" s="16">
        <v>62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6568</v>
      </c>
      <c r="S11" s="16">
        <v>1236</v>
      </c>
      <c r="T11" s="24">
        <f>S11/Q11</f>
        <v>0.17069465543433227</v>
      </c>
      <c r="U11" s="24">
        <f>S11/R11</f>
        <v>0.1881851400730816</v>
      </c>
      <c r="V11" s="16">
        <v>945</v>
      </c>
      <c r="W11" s="16">
        <v>69</v>
      </c>
      <c r="X11" s="16">
        <v>170</v>
      </c>
      <c r="Y11" s="16">
        <v>45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914</v>
      </c>
      <c r="AF11" s="16">
        <v>273</v>
      </c>
      <c r="AG11" s="24">
        <f>AF11/AD11</f>
        <v>0.11025848142164782</v>
      </c>
      <c r="AH11" s="24">
        <f>AF11/AE11</f>
        <v>0.29868708971553609</v>
      </c>
      <c r="AI11" s="16">
        <v>147</v>
      </c>
      <c r="AJ11" s="16">
        <v>92</v>
      </c>
      <c r="AK11" s="16">
        <v>16</v>
      </c>
      <c r="AL11" s="16">
        <v>17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66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66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66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66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1493</v>
      </c>
      <c r="F23" s="21">
        <v>276</v>
      </c>
      <c r="G23" s="22">
        <f>F23/D23</f>
        <v>5.2085299113040197E-2</v>
      </c>
      <c r="H23" s="22">
        <f>F23/E23</f>
        <v>0.18486269256530474</v>
      </c>
      <c r="I23" s="21">
        <v>178</v>
      </c>
      <c r="J23" s="21">
        <v>57</v>
      </c>
      <c r="K23" s="21">
        <v>26</v>
      </c>
      <c r="L23" s="21">
        <v>15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1216</v>
      </c>
      <c r="S23" s="21">
        <v>192</v>
      </c>
      <c r="T23" s="22">
        <f>S23/Q23</f>
        <v>5.080709182323366E-2</v>
      </c>
      <c r="U23" s="22">
        <f>S23/R23</f>
        <v>0.15789473684210525</v>
      </c>
      <c r="V23" s="21">
        <v>131</v>
      </c>
      <c r="W23" s="21">
        <v>29</v>
      </c>
      <c r="X23" s="21">
        <v>24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232</v>
      </c>
      <c r="AF23" s="21">
        <v>74</v>
      </c>
      <c r="AG23" s="22">
        <f>AF23/AD23</f>
        <v>5.5182699478001494E-2</v>
      </c>
      <c r="AH23" s="22">
        <f>AF23/AE23</f>
        <v>0.31896551724137934</v>
      </c>
      <c r="AI23" s="21">
        <v>39</v>
      </c>
      <c r="AJ23" s="21">
        <v>28</v>
      </c>
      <c r="AK23" s="21">
        <v>0</v>
      </c>
      <c r="AL23" s="21">
        <v>7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1692</v>
      </c>
      <c r="F24" s="21">
        <v>272</v>
      </c>
      <c r="G24" s="22">
        <f>F24/D24</f>
        <v>5.133043970560483E-2</v>
      </c>
      <c r="H24" s="22">
        <f>F24/E24</f>
        <v>0.16075650118203311</v>
      </c>
      <c r="I24" s="21">
        <v>185</v>
      </c>
      <c r="J24" s="21">
        <v>51</v>
      </c>
      <c r="K24" s="21">
        <v>26</v>
      </c>
      <c r="L24" s="21">
        <v>10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1378</v>
      </c>
      <c r="S24" s="21">
        <v>190</v>
      </c>
      <c r="T24" s="22">
        <f>S24/Q24</f>
        <v>5.0277851283408309E-2</v>
      </c>
      <c r="U24" s="22">
        <f>S24/R24</f>
        <v>0.13788098693759071</v>
      </c>
      <c r="V24" s="21">
        <v>136</v>
      </c>
      <c r="W24" s="21">
        <v>24</v>
      </c>
      <c r="X24" s="21">
        <v>24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266</v>
      </c>
      <c r="AF24" s="21">
        <v>73</v>
      </c>
      <c r="AG24" s="22">
        <f>AF24/AD24</f>
        <v>5.4436987322893364E-2</v>
      </c>
      <c r="AH24" s="22">
        <f>AF24/AE24</f>
        <v>0.27443609022556392</v>
      </c>
      <c r="AI24" s="21">
        <v>42</v>
      </c>
      <c r="AJ24" s="21">
        <v>27</v>
      </c>
      <c r="AK24" s="21">
        <v>0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2484</v>
      </c>
      <c r="F25" s="21">
        <v>319</v>
      </c>
      <c r="G25" s="22">
        <f>F25/D25</f>
        <v>6.0200037742970371E-2</v>
      </c>
      <c r="H25" s="22">
        <f>F25/E25</f>
        <v>0.12842190016103058</v>
      </c>
      <c r="I25" s="21">
        <v>220</v>
      </c>
      <c r="J25" s="21">
        <v>59</v>
      </c>
      <c r="K25" s="21">
        <v>30</v>
      </c>
      <c r="L25" s="21">
        <v>10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2014</v>
      </c>
      <c r="S25" s="21">
        <v>214</v>
      </c>
      <c r="T25" s="22">
        <f>S25/Q25</f>
        <v>5.6628737761312518E-2</v>
      </c>
      <c r="U25" s="22">
        <f>S25/R25</f>
        <v>0.10625620655412116</v>
      </c>
      <c r="V25" s="21">
        <v>164</v>
      </c>
      <c r="W25" s="21">
        <v>21</v>
      </c>
      <c r="X25" s="21">
        <v>24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398</v>
      </c>
      <c r="AF25" s="21">
        <v>95</v>
      </c>
      <c r="AG25" s="22">
        <f>AF25/AD25</f>
        <v>7.0842654735272181E-2</v>
      </c>
      <c r="AH25" s="22">
        <f>AF25/AE25</f>
        <v>0.23869346733668342</v>
      </c>
      <c r="AI25" s="21">
        <v>48</v>
      </c>
      <c r="AJ25" s="21">
        <v>38</v>
      </c>
      <c r="AK25" s="21">
        <v>4</v>
      </c>
      <c r="AL25" s="21">
        <v>5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4066</v>
      </c>
      <c r="F26" s="16">
        <v>383</v>
      </c>
      <c r="G26" s="24">
        <f>F26/D26</f>
        <v>7.2277788261936218E-2</v>
      </c>
      <c r="H26" s="24">
        <f>F26/E26</f>
        <v>9.4195769798327597E-2</v>
      </c>
      <c r="I26" s="16">
        <v>267</v>
      </c>
      <c r="J26" s="16">
        <v>69</v>
      </c>
      <c r="K26" s="16">
        <v>36</v>
      </c>
      <c r="L26" s="16">
        <v>11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3379</v>
      </c>
      <c r="S26" s="16">
        <v>256</v>
      </c>
      <c r="T26" s="24">
        <f>S26/Q26</f>
        <v>6.7742789097644876E-2</v>
      </c>
      <c r="U26" s="24">
        <f>S26/R26</f>
        <v>7.5762059781000299E-2</v>
      </c>
      <c r="V26" s="16">
        <v>200</v>
      </c>
      <c r="W26" s="16">
        <v>20</v>
      </c>
      <c r="X26" s="16">
        <v>30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580</v>
      </c>
      <c r="AF26" s="16">
        <v>116</v>
      </c>
      <c r="AG26" s="24">
        <f>AF26/AD26</f>
        <v>8.6502609992542875E-2</v>
      </c>
      <c r="AH26" s="24">
        <f>AF26/AE26</f>
        <v>0.2</v>
      </c>
      <c r="AI26" s="16">
        <v>58</v>
      </c>
      <c r="AJ26" s="16">
        <v>49</v>
      </c>
      <c r="AK26" s="16">
        <v>4</v>
      </c>
      <c r="AL26" s="16">
        <v>5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66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66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66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66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2779</v>
      </c>
      <c r="F38" s="21">
        <v>592</v>
      </c>
      <c r="G38" s="22">
        <f>F38/D38</f>
        <v>0.125930653052542</v>
      </c>
      <c r="H38" s="22">
        <f>F38/E38</f>
        <v>0.21302626844188557</v>
      </c>
      <c r="I38" s="21">
        <v>398</v>
      </c>
      <c r="J38" s="21">
        <v>40</v>
      </c>
      <c r="K38" s="21">
        <v>128</v>
      </c>
      <c r="L38" s="21">
        <v>16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2669</v>
      </c>
      <c r="S38" s="15">
        <v>563</v>
      </c>
      <c r="T38" s="28">
        <f>S38/Q38</f>
        <v>0.16262276140958984</v>
      </c>
      <c r="U38" s="28">
        <f>S38/R38</f>
        <v>0.21094042712626451</v>
      </c>
      <c r="V38" s="15">
        <v>384</v>
      </c>
      <c r="W38" s="15">
        <v>35</v>
      </c>
      <c r="X38" s="15">
        <v>120</v>
      </c>
      <c r="Y38" s="15">
        <v>14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52</v>
      </c>
      <c r="AF38" s="21">
        <v>17</v>
      </c>
      <c r="AG38" s="22">
        <f>AF38/AD38</f>
        <v>1.4977973568281937E-2</v>
      </c>
      <c r="AH38" s="22">
        <f>AF38/AE38</f>
        <v>0.32692307692307693</v>
      </c>
      <c r="AI38" s="21">
        <v>7</v>
      </c>
      <c r="AJ38" s="21">
        <v>5</v>
      </c>
      <c r="AK38" s="21">
        <v>3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12</v>
      </c>
      <c r="AT38" s="22">
        <f>AS38/AQ38</f>
        <v>0.15384615384615385</v>
      </c>
      <c r="AU38" s="22">
        <f>AS38/AR38</f>
        <v>0.20689655172413793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2880</v>
      </c>
      <c r="F39" s="21">
        <v>596</v>
      </c>
      <c r="G39" s="22">
        <f>F39/D39</f>
        <v>0.12678153584343757</v>
      </c>
      <c r="H39" s="22">
        <f>F39/E39</f>
        <v>0.20694444444444443</v>
      </c>
      <c r="I39" s="21">
        <v>405</v>
      </c>
      <c r="J39" s="21">
        <v>40</v>
      </c>
      <c r="K39" s="21">
        <v>117</v>
      </c>
      <c r="L39" s="21">
        <v>24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2767</v>
      </c>
      <c r="S39" s="21">
        <v>566</v>
      </c>
      <c r="T39" s="22">
        <f>S39/Q39</f>
        <v>0.1634893125361063</v>
      </c>
      <c r="U39" s="22">
        <f>S39/R39</f>
        <v>0.20455366823274304</v>
      </c>
      <c r="V39" s="21">
        <v>391</v>
      </c>
      <c r="W39" s="21">
        <v>34</v>
      </c>
      <c r="X39" s="21">
        <v>109</v>
      </c>
      <c r="Y39" s="21">
        <v>22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52</v>
      </c>
      <c r="AF39" s="21">
        <v>18</v>
      </c>
      <c r="AG39" s="22">
        <f>AF39/AD39</f>
        <v>1.5859030837004406E-2</v>
      </c>
      <c r="AH39" s="22">
        <f>AF39/AE39</f>
        <v>0.34615384615384615</v>
      </c>
      <c r="AI39" s="21">
        <v>7</v>
      </c>
      <c r="AJ39" s="21">
        <v>6</v>
      </c>
      <c r="AK39" s="21">
        <v>3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3361</v>
      </c>
      <c r="F40" s="21">
        <v>805</v>
      </c>
      <c r="G40" s="22">
        <f>F40/D40</f>
        <v>0.17124016166773026</v>
      </c>
      <c r="H40" s="22">
        <f>F40/E40</f>
        <v>0.23951204998512349</v>
      </c>
      <c r="I40" s="21">
        <v>556</v>
      </c>
      <c r="J40" s="21">
        <v>63</v>
      </c>
      <c r="K40" s="21">
        <v>140</v>
      </c>
      <c r="L40" s="21">
        <v>37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3111</v>
      </c>
      <c r="S40" s="21">
        <v>714</v>
      </c>
      <c r="T40" s="22">
        <f>S40/Q40</f>
        <v>0.20623916811091855</v>
      </c>
      <c r="U40" s="22">
        <f>S40/R40</f>
        <v>0.22950819672131148</v>
      </c>
      <c r="V40" s="21">
        <v>520</v>
      </c>
      <c r="W40" s="21">
        <v>37</v>
      </c>
      <c r="X40" s="21">
        <v>122</v>
      </c>
      <c r="Y40" s="21">
        <v>26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182</v>
      </c>
      <c r="AF40" s="21">
        <v>77</v>
      </c>
      <c r="AG40" s="22">
        <f>AF40/AD40</f>
        <v>6.7841409691629953E-2</v>
      </c>
      <c r="AH40" s="22">
        <f>AF40/AE40</f>
        <v>0.42307692307692307</v>
      </c>
      <c r="AI40" s="21">
        <v>29</v>
      </c>
      <c r="AJ40" s="21">
        <v>26</v>
      </c>
      <c r="AK40" s="21">
        <v>11</v>
      </c>
      <c r="AL40" s="21">
        <v>11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3598</v>
      </c>
      <c r="F41" s="16">
        <v>1155</v>
      </c>
      <c r="G41" s="24">
        <f>F41/D41</f>
        <v>0.24569240587109126</v>
      </c>
      <c r="H41" s="24">
        <f>F41/E41</f>
        <v>0.321011673151751</v>
      </c>
      <c r="I41" s="16">
        <v>843</v>
      </c>
      <c r="J41" s="16">
        <v>92</v>
      </c>
      <c r="K41" s="16">
        <v>161</v>
      </c>
      <c r="L41" s="16">
        <v>51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3189</v>
      </c>
      <c r="S41" s="16">
        <v>980</v>
      </c>
      <c r="T41" s="24">
        <f>S41/Q41</f>
        <v>0.28307336799537841</v>
      </c>
      <c r="U41" s="24">
        <f>S41/R41</f>
        <v>0.30730636563185953</v>
      </c>
      <c r="V41" s="16">
        <v>745</v>
      </c>
      <c r="W41" s="16">
        <v>49</v>
      </c>
      <c r="X41" s="16">
        <v>140</v>
      </c>
      <c r="Y41" s="16">
        <v>39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334</v>
      </c>
      <c r="AF41" s="16">
        <v>157</v>
      </c>
      <c r="AG41" s="24">
        <f>AF41/AD41</f>
        <v>0.13832599118942732</v>
      </c>
      <c r="AH41" s="24">
        <f>AF41/AE41</f>
        <v>0.47005988023952094</v>
      </c>
      <c r="AI41" s="16">
        <v>89</v>
      </c>
      <c r="AJ41" s="16">
        <v>43</v>
      </c>
      <c r="AK41" s="16">
        <v>12</v>
      </c>
      <c r="AL41" s="16">
        <v>12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66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66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564</v>
      </c>
      <c r="F53" s="21">
        <v>123</v>
      </c>
      <c r="G53" s="22">
        <f>F53/D53</f>
        <v>8.4536082474226809E-2</v>
      </c>
      <c r="H53" s="22">
        <f>F53/E53</f>
        <v>0.21808510638297873</v>
      </c>
      <c r="I53" s="21">
        <v>72</v>
      </c>
      <c r="J53" s="21">
        <v>12</v>
      </c>
      <c r="K53" s="21">
        <v>33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175</v>
      </c>
      <c r="S53" s="21">
        <v>34</v>
      </c>
      <c r="T53" s="22">
        <f>S53/Q53</f>
        <v>4.2821158690176324E-2</v>
      </c>
      <c r="U53" s="22">
        <f>S53/R53</f>
        <v>0.19428571428571428</v>
      </c>
      <c r="V53" s="21">
        <v>16</v>
      </c>
      <c r="W53" s="21">
        <v>6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389</v>
      </c>
      <c r="AF53" s="21">
        <v>89</v>
      </c>
      <c r="AG53" s="22">
        <f>AF53/AD53</f>
        <v>0.1346444780635401</v>
      </c>
      <c r="AH53" s="22">
        <f>AF53/AE53</f>
        <v>0.22879177377892032</v>
      </c>
      <c r="AI53" s="21">
        <v>56</v>
      </c>
      <c r="AJ53" s="21">
        <v>6</v>
      </c>
      <c r="AK53" s="21">
        <v>23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629</v>
      </c>
      <c r="F54" s="21">
        <v>124</v>
      </c>
      <c r="G54" s="22">
        <f>F54/D54</f>
        <v>8.5223367697594504E-2</v>
      </c>
      <c r="H54" s="22">
        <f>F54/E54</f>
        <v>0.19713831478537361</v>
      </c>
      <c r="I54" s="21">
        <v>75</v>
      </c>
      <c r="J54" s="21">
        <v>12</v>
      </c>
      <c r="K54" s="21">
        <v>33</v>
      </c>
      <c r="L54" s="21">
        <v>3</v>
      </c>
      <c r="M54" s="20">
        <v>1</v>
      </c>
      <c r="O54" s="19">
        <v>2</v>
      </c>
      <c r="P54" s="20" t="s">
        <v>33</v>
      </c>
      <c r="Q54" s="21">
        <v>794</v>
      </c>
      <c r="R54" s="21">
        <v>219</v>
      </c>
      <c r="S54" s="21">
        <v>34</v>
      </c>
      <c r="T54" s="22">
        <f>S54/Q54</f>
        <v>4.2821158690176324E-2</v>
      </c>
      <c r="U54" s="22">
        <f>S54/R54</f>
        <v>0.15525114155251141</v>
      </c>
      <c r="V54" s="21">
        <v>18</v>
      </c>
      <c r="W54" s="21">
        <v>6</v>
      </c>
      <c r="X54" s="21">
        <v>10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410</v>
      </c>
      <c r="AF54" s="21">
        <v>90</v>
      </c>
      <c r="AG54" s="22">
        <f>AF54/AD54</f>
        <v>0.13615733736762481</v>
      </c>
      <c r="AH54" s="22">
        <f>AF54/AE54</f>
        <v>0.21951219512195122</v>
      </c>
      <c r="AI54" s="21">
        <v>57</v>
      </c>
      <c r="AJ54" s="21">
        <v>6</v>
      </c>
      <c r="AK54" s="21">
        <v>23</v>
      </c>
      <c r="AL54" s="21">
        <v>3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814</v>
      </c>
      <c r="F55" s="21">
        <v>147</v>
      </c>
      <c r="G55" s="22">
        <f>F55/D55</f>
        <v>0.10103092783505155</v>
      </c>
      <c r="H55" s="22">
        <f>F55/E55</f>
        <v>0.18058968058968058</v>
      </c>
      <c r="I55" s="21">
        <v>92</v>
      </c>
      <c r="J55" s="21">
        <v>14</v>
      </c>
      <c r="K55" s="21">
        <v>34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333</v>
      </c>
      <c r="S55" s="21">
        <v>37</v>
      </c>
      <c r="T55" s="22">
        <f>S55/Q55</f>
        <v>4.659949622166247E-2</v>
      </c>
      <c r="U55" s="22">
        <f>S55/R55</f>
        <v>0.1111111111111111</v>
      </c>
      <c r="V55" s="21">
        <v>23</v>
      </c>
      <c r="W55" s="21">
        <v>4</v>
      </c>
      <c r="X55" s="21">
        <v>10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481</v>
      </c>
      <c r="AF55" s="21">
        <v>110</v>
      </c>
      <c r="AG55" s="22">
        <f>AF55/AD55</f>
        <v>0.1664145234493192</v>
      </c>
      <c r="AH55" s="22">
        <f>AF55/AE55</f>
        <v>0.2286902286902287</v>
      </c>
      <c r="AI55" s="21">
        <v>69</v>
      </c>
      <c r="AJ55" s="21">
        <v>10</v>
      </c>
      <c r="AK55" s="21">
        <v>24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1132</v>
      </c>
      <c r="F56" s="16">
        <v>204</v>
      </c>
      <c r="G56" s="24">
        <f>F56/D56</f>
        <v>0.14020618556701031</v>
      </c>
      <c r="H56" s="24">
        <f>F56/E56</f>
        <v>0.18021201413427562</v>
      </c>
      <c r="I56" s="16">
        <v>136</v>
      </c>
      <c r="J56" s="16">
        <v>25</v>
      </c>
      <c r="K56" s="16">
        <v>36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618</v>
      </c>
      <c r="S56" s="16">
        <v>47</v>
      </c>
      <c r="T56" s="24">
        <f>S56/Q56</f>
        <v>5.9193954659949623E-2</v>
      </c>
      <c r="U56" s="24">
        <f>S56/R56</f>
        <v>7.605177993527508E-2</v>
      </c>
      <c r="V56" s="16">
        <v>30</v>
      </c>
      <c r="W56" s="16">
        <v>5</v>
      </c>
      <c r="X56" s="16">
        <v>12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514</v>
      </c>
      <c r="AF56" s="16">
        <v>157</v>
      </c>
      <c r="AG56" s="24">
        <f>AF56/AD56</f>
        <v>0.23751891074130105</v>
      </c>
      <c r="AH56" s="24">
        <f>AF56/AE56</f>
        <v>0.30544747081712065</v>
      </c>
      <c r="AI56" s="16">
        <v>106</v>
      </c>
      <c r="AJ56" s="16">
        <v>20</v>
      </c>
      <c r="AK56" s="16">
        <v>24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66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66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381</v>
      </c>
      <c r="F68" s="21">
        <v>64</v>
      </c>
      <c r="G68" s="22">
        <f>F68/D68</f>
        <v>7.8527607361963195E-2</v>
      </c>
      <c r="H68" s="22">
        <f>F68/E68</f>
        <v>0.16797900262467191</v>
      </c>
      <c r="I68" s="21">
        <v>51</v>
      </c>
      <c r="J68" s="21">
        <v>4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114</v>
      </c>
      <c r="S68" s="21">
        <v>5</v>
      </c>
      <c r="T68" s="22">
        <f>S68/Q68</f>
        <v>1.1337868480725623E-2</v>
      </c>
      <c r="U68" s="22">
        <f>S68/R68</f>
        <v>4.3859649122807015E-2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267</v>
      </c>
      <c r="AF68" s="21">
        <v>59</v>
      </c>
      <c r="AG68" s="22">
        <f>AF68/AD68</f>
        <v>0.15775401069518716</v>
      </c>
      <c r="AH68" s="22">
        <f>AF68/AE68</f>
        <v>0.22097378277153559</v>
      </c>
      <c r="AI68" s="21">
        <v>48</v>
      </c>
      <c r="AJ68" s="21">
        <v>2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400</v>
      </c>
      <c r="F69" s="21">
        <v>67</v>
      </c>
      <c r="G69" s="22">
        <f>F69/D69</f>
        <v>8.2208588957055212E-2</v>
      </c>
      <c r="H69" s="22">
        <f>F69/E69</f>
        <v>0.16750000000000001</v>
      </c>
      <c r="I69" s="21">
        <v>53</v>
      </c>
      <c r="J69" s="21">
        <v>4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130</v>
      </c>
      <c r="S69" s="21">
        <v>5</v>
      </c>
      <c r="T69" s="22">
        <f>S69/Q69</f>
        <v>1.1337868480725623E-2</v>
      </c>
      <c r="U69" s="22">
        <f>S69/R69</f>
        <v>3.8461538461538464E-2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270</v>
      </c>
      <c r="AF69" s="21">
        <v>62</v>
      </c>
      <c r="AG69" s="22">
        <f>AF69/AD69</f>
        <v>0.16577540106951871</v>
      </c>
      <c r="AH69" s="22">
        <f>AF69/AE69</f>
        <v>0.22962962962962963</v>
      </c>
      <c r="AI69" s="21">
        <v>50</v>
      </c>
      <c r="AJ69" s="21">
        <v>2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501</v>
      </c>
      <c r="F70" s="21">
        <v>85</v>
      </c>
      <c r="G70" s="22">
        <f>F70/D70</f>
        <v>0.10429447852760736</v>
      </c>
      <c r="H70" s="22">
        <f>F70/E70</f>
        <v>0.16966067864271456</v>
      </c>
      <c r="I70" s="21">
        <v>65</v>
      </c>
      <c r="J70" s="21">
        <v>6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199</v>
      </c>
      <c r="S70" s="21">
        <v>7</v>
      </c>
      <c r="T70" s="22">
        <f>S70/Q70</f>
        <v>1.5873015873015872E-2</v>
      </c>
      <c r="U70" s="22">
        <f>S70/R70</f>
        <v>3.5175879396984924E-2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302</v>
      </c>
      <c r="AF70" s="21">
        <v>78</v>
      </c>
      <c r="AG70" s="22">
        <f>AF70/AD70</f>
        <v>0.20855614973262032</v>
      </c>
      <c r="AH70" s="22">
        <f>AF70/AE70</f>
        <v>0.25827814569536423</v>
      </c>
      <c r="AI70" s="21">
        <v>59</v>
      </c>
      <c r="AJ70" s="21">
        <v>5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671</v>
      </c>
      <c r="F71" s="16">
        <v>118</v>
      </c>
      <c r="G71" s="24">
        <f>F71/D71</f>
        <v>0.14478527607361963</v>
      </c>
      <c r="H71" s="24">
        <f>F71/E71</f>
        <v>0.17585692995529062</v>
      </c>
      <c r="I71" s="16">
        <v>89</v>
      </c>
      <c r="J71" s="16">
        <v>8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361</v>
      </c>
      <c r="S71" s="16">
        <v>8</v>
      </c>
      <c r="T71" s="24">
        <f>S71/Q71</f>
        <v>1.8140589569160998E-2</v>
      </c>
      <c r="U71" s="24">
        <f>S71/R71</f>
        <v>2.2160664819944598E-2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310</v>
      </c>
      <c r="AF71" s="16">
        <v>110</v>
      </c>
      <c r="AG71" s="24">
        <f>AF71/AD71</f>
        <v>0.29411764705882354</v>
      </c>
      <c r="AH71" s="24">
        <f>AF71/AE71</f>
        <v>0.35483870967741937</v>
      </c>
      <c r="AI71" s="16">
        <v>84</v>
      </c>
      <c r="AJ71" s="16">
        <v>7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61"/>
  <sheetViews>
    <sheetView showGridLines="0" tabSelected="1" topLeftCell="A88" zoomScaleNormal="100" workbookViewId="0">
      <selection activeCell="B90" sqref="B90:M102"/>
    </sheetView>
  </sheetViews>
  <sheetFormatPr defaultRowHeight="15" x14ac:dyDescent="0.25"/>
  <cols>
    <col min="2" max="2" width="25.85546875" customWidth="1"/>
    <col min="3" max="3" width="7.85546875" style="42" customWidth="1"/>
    <col min="4" max="4" width="7.7109375" style="42" customWidth="1"/>
    <col min="5" max="5" width="8.28515625" style="42" customWidth="1"/>
    <col min="6" max="6" width="11.42578125" style="42" customWidth="1"/>
    <col min="7" max="7" width="12" style="42" customWidth="1"/>
    <col min="8" max="8" width="11.42578125" style="42" customWidth="1"/>
    <col min="9" max="9" width="9.7109375" style="42" customWidth="1"/>
    <col min="10" max="10" width="10.28515625" style="42" customWidth="1"/>
    <col min="11" max="11" width="10.7109375" style="42" customWidth="1"/>
    <col min="12" max="12" width="6.85546875" style="42" customWidth="1"/>
    <col min="13" max="13" width="7.5703125" style="42" customWidth="1"/>
  </cols>
  <sheetData>
    <row r="1" spans="2:13" x14ac:dyDescent="0.25">
      <c r="B1" t="s">
        <v>82</v>
      </c>
    </row>
    <row r="2" spans="2:13" ht="55.5" customHeight="1" x14ac:dyDescent="0.25">
      <c r="B2" s="36"/>
      <c r="C2" s="37" t="s">
        <v>71</v>
      </c>
      <c r="D2" s="37" t="s">
        <v>72</v>
      </c>
      <c r="E2" s="37" t="s">
        <v>73</v>
      </c>
      <c r="F2" s="37" t="s">
        <v>74</v>
      </c>
      <c r="G2" s="37" t="s">
        <v>75</v>
      </c>
      <c r="H2" s="37" t="s">
        <v>76</v>
      </c>
      <c r="I2" s="37" t="s">
        <v>77</v>
      </c>
      <c r="J2" s="37" t="s">
        <v>78</v>
      </c>
      <c r="K2" s="37" t="s">
        <v>79</v>
      </c>
      <c r="L2" s="37" t="s">
        <v>80</v>
      </c>
      <c r="M2" s="38" t="s">
        <v>81</v>
      </c>
    </row>
    <row r="3" spans="2:13" s="39" customFormat="1" x14ac:dyDescent="0.25">
      <c r="B3" s="40" t="str">
        <f>'Scenario 0'!H$2</f>
        <v>DOE NOPR (GTI Scenario 0)</v>
      </c>
      <c r="C3" s="43">
        <f>'Scenario 0'!H$8</f>
        <v>0.17991004497751126</v>
      </c>
      <c r="D3" s="43">
        <f>'Scenario 0'!H$23</f>
        <v>0.1287408243929983</v>
      </c>
      <c r="E3" s="43">
        <f>'Scenario 0'!H$38</f>
        <v>0.20532959326788219</v>
      </c>
      <c r="F3" s="43">
        <f>'Scenario 0'!U$8</f>
        <v>0.1770249617931737</v>
      </c>
      <c r="G3" s="43">
        <f>'Scenario 0'!U$23</f>
        <v>0.11597729115977291</v>
      </c>
      <c r="H3" s="43">
        <f>'Scenario 0'!U$38</f>
        <v>0.20497586334942444</v>
      </c>
      <c r="I3" s="43">
        <f>'Scenario 0'!AH$8</f>
        <v>0.20015822784810128</v>
      </c>
      <c r="J3" s="43">
        <f>'Scenario 0'!AH$23</f>
        <v>0.17094017094017094</v>
      </c>
      <c r="K3" s="43">
        <f>'Scenario 0'!AH$38</f>
        <v>0.21733668341708542</v>
      </c>
      <c r="L3" s="43">
        <f>'Scenario 0'!H$53</f>
        <v>0.20936639118457301</v>
      </c>
      <c r="M3" s="44">
        <f>'Scenario 0'!H$68</f>
        <v>0.14193548387096774</v>
      </c>
    </row>
    <row r="4" spans="2:13" s="50" customFormat="1" x14ac:dyDescent="0.25">
      <c r="B4" s="47" t="str">
        <f>'Scenario 18'!H$2</f>
        <v>Scenario 18 (D8, D10)</v>
      </c>
      <c r="C4" s="48">
        <f>'Scenario 18'!H$8</f>
        <v>0.25256439480282655</v>
      </c>
      <c r="D4" s="48">
        <f>'Scenario 18'!H$23</f>
        <v>0.17703656189865299</v>
      </c>
      <c r="E4" s="48">
        <f>'Scenario 18'!H$38</f>
        <v>0.2942008486562942</v>
      </c>
      <c r="F4" s="48">
        <f>'Scenario 18'!U$8</f>
        <v>0.21753750646663217</v>
      </c>
      <c r="G4" s="48">
        <f>'Scenario 18'!U$23</f>
        <v>7.6095947063688996E-2</v>
      </c>
      <c r="H4" s="48">
        <f>'Scenario 18'!U$38</f>
        <v>0.28189687617613851</v>
      </c>
      <c r="I4" s="48">
        <f>'Scenario 18'!AH$8</f>
        <v>0.5965770171149144</v>
      </c>
      <c r="J4" s="48">
        <f>'Scenario 18'!AH$23</f>
        <v>0.59866220735785958</v>
      </c>
      <c r="K4" s="48">
        <f>'Scenario 18'!AH$38</f>
        <v>0.59090909090909094</v>
      </c>
      <c r="L4" s="48">
        <f>'Scenario 18'!H$53</f>
        <v>0.21453900709219859</v>
      </c>
      <c r="M4" s="49">
        <f>'Scenario 18'!H$68</f>
        <v>0.24871794871794872</v>
      </c>
    </row>
    <row r="5" spans="2:13" s="57" customFormat="1" x14ac:dyDescent="0.25">
      <c r="B5" s="54" t="str">
        <f>'Scenario 17'!H$2</f>
        <v>Scenario 17 (D8, D9)</v>
      </c>
      <c r="C5" s="55">
        <f>'Scenario 17'!H$8</f>
        <v>0.13875711574952562</v>
      </c>
      <c r="D5" s="55">
        <f>'Scenario 17'!H$23</f>
        <v>9.7193702943189603E-2</v>
      </c>
      <c r="E5" s="55">
        <f>'Scenario 17'!H$38</f>
        <v>0.16079854809437386</v>
      </c>
      <c r="F5" s="55">
        <f>'Scenario 17'!U$8</f>
        <v>0.13371339725317441</v>
      </c>
      <c r="G5" s="55">
        <f>'Scenario 17'!U$23</f>
        <v>7.6095947063688996E-2</v>
      </c>
      <c r="H5" s="55">
        <f>'Scenario 17'!U$38</f>
        <v>0.16</v>
      </c>
      <c r="I5" s="55">
        <f>'Scenario 17'!AH$8</f>
        <v>0.24015748031496062</v>
      </c>
      <c r="J5" s="55">
        <f>'Scenario 17'!AH$23</f>
        <v>0.23671497584541062</v>
      </c>
      <c r="K5" s="55">
        <f>'Scenario 17'!AH$38</f>
        <v>0.25531914893617019</v>
      </c>
      <c r="L5" s="55">
        <f>'Scenario 17'!H$53</f>
        <v>0.14414414414414414</v>
      </c>
      <c r="M5" s="56">
        <f>'Scenario 17'!H$68</f>
        <v>0.13123359580052493</v>
      </c>
    </row>
    <row r="6" spans="2:13" s="50" customFormat="1" x14ac:dyDescent="0.25">
      <c r="B6" s="47" t="str">
        <f>'Scenario 23'!H$2</f>
        <v>Scenario 23 (D1, D4, D5, D8)</v>
      </c>
      <c r="C6" s="48">
        <f>'Scenario 23'!H$8</f>
        <v>0.34419551934826886</v>
      </c>
      <c r="D6" s="48">
        <f>'Scenario 23'!H$23</f>
        <v>0.3309993634627626</v>
      </c>
      <c r="E6" s="48">
        <f>'Scenario 23'!H$38</f>
        <v>0.3514747191011236</v>
      </c>
      <c r="F6" s="48">
        <f>'Scenario 23'!U$8</f>
        <v>0.34480082772891879</v>
      </c>
      <c r="G6" s="48">
        <f>'Scenario 23'!U$23</f>
        <v>0.31100082712985938</v>
      </c>
      <c r="H6" s="48">
        <f>'Scenario 23'!U$38</f>
        <v>0.36018065487391793</v>
      </c>
      <c r="I6" s="48">
        <f>'Scenario 23'!AH$8</f>
        <v>0.37986270022883295</v>
      </c>
      <c r="J6" s="48">
        <f>'Scenario 23'!AH$23</f>
        <v>0.43506493506493504</v>
      </c>
      <c r="K6" s="48">
        <f>'Scenario 23'!AH$38</f>
        <v>0.24806201550387597</v>
      </c>
      <c r="L6" s="48">
        <f>'Scenario 23'!H$53</f>
        <v>0.3609154929577465</v>
      </c>
      <c r="M6" s="49">
        <f>'Scenario 23'!H$68</f>
        <v>0.40512820512820513</v>
      </c>
    </row>
    <row r="7" spans="2:13" x14ac:dyDescent="0.25">
      <c r="B7" s="41" t="str">
        <f>'Scenario 24'!H$2</f>
        <v>Scenario 24 (D2, D4, D5, D8)</v>
      </c>
      <c r="C7" s="45">
        <f>'Scenario 24'!H$8</f>
        <v>0.20977596741344195</v>
      </c>
      <c r="D7" s="45">
        <f>'Scenario 24'!H$23</f>
        <v>0.17950350095480586</v>
      </c>
      <c r="E7" s="45">
        <f>'Scenario 24'!H$38</f>
        <v>0.2264747191011236</v>
      </c>
      <c r="F7" s="45">
        <f>'Scenario 24'!U$8</f>
        <v>0.21365752715985514</v>
      </c>
      <c r="G7" s="45">
        <f>'Scenario 24'!U$23</f>
        <v>0.17369727047146402</v>
      </c>
      <c r="H7" s="45">
        <f>'Scenario 24'!U$38</f>
        <v>0.23184042152803913</v>
      </c>
      <c r="I7" s="45">
        <f>'Scenario 24'!AH$8</f>
        <v>0.18077803203661327</v>
      </c>
      <c r="J7" s="45">
        <f>'Scenario 24'!AH$23</f>
        <v>0.20129870129870131</v>
      </c>
      <c r="K7" s="45">
        <f>'Scenario 24'!AH$38</f>
        <v>0.13178294573643412</v>
      </c>
      <c r="L7" s="45">
        <f>'Scenario 24'!H$53</f>
        <v>0.23943661971830985</v>
      </c>
      <c r="M7" s="46">
        <f>'Scenario 24'!H$68</f>
        <v>0.29743589743589743</v>
      </c>
    </row>
    <row r="8" spans="2:13" s="50" customFormat="1" x14ac:dyDescent="0.25">
      <c r="B8" s="47" t="str">
        <f>'Scenario 11'!H$2</f>
        <v>Scenario 11 (D4, D5, D8)</v>
      </c>
      <c r="C8" s="48">
        <f>'Scenario 11'!H$8</f>
        <v>0.18488345779588142</v>
      </c>
      <c r="D8" s="48">
        <f>'Scenario 11'!H$23</f>
        <v>0.15658816040738383</v>
      </c>
      <c r="E8" s="48">
        <f>'Scenario 11'!H$38</f>
        <v>0.20049157303370788</v>
      </c>
      <c r="F8" s="48">
        <f>'Scenario 11'!U$8</f>
        <v>0.18882565959648215</v>
      </c>
      <c r="G8" s="48">
        <f>'Scenario 11'!U$23</f>
        <v>0.15301902398676592</v>
      </c>
      <c r="H8" s="48">
        <f>'Scenario 11'!U$38</f>
        <v>0.20511855476100865</v>
      </c>
      <c r="I8" s="48">
        <f>'Scenario 11'!AH$8</f>
        <v>0.14874141876430205</v>
      </c>
      <c r="J8" s="48">
        <f>'Scenario 11'!AH$23</f>
        <v>0.16558441558441558</v>
      </c>
      <c r="K8" s="48">
        <f>'Scenario 11'!AH$38</f>
        <v>0.10852713178294573</v>
      </c>
      <c r="L8" s="48">
        <f>'Scenario 11'!H$53</f>
        <v>0.20070422535211269</v>
      </c>
      <c r="M8" s="49">
        <f>'Scenario 11'!H$68</f>
        <v>0.1641025641025641</v>
      </c>
    </row>
    <row r="9" spans="2:13" s="60" customFormat="1" x14ac:dyDescent="0.25">
      <c r="B9" s="58" t="str">
        <f>'Scenario 10'!H$2</f>
        <v>Scenario 10 (D4, D6, D8)</v>
      </c>
      <c r="C9" s="22">
        <f>'Scenario 10'!H$8</f>
        <v>0.19848687138406765</v>
      </c>
      <c r="D9" s="22">
        <f>'Scenario 10'!H$23</f>
        <v>0.17701863354037267</v>
      </c>
      <c r="E9" s="22">
        <f>'Scenario 10'!H$38</f>
        <v>0.21047156726768376</v>
      </c>
      <c r="F9" s="22">
        <f>'Scenario 10'!U$8</f>
        <v>0.19424460431654678</v>
      </c>
      <c r="G9" s="22">
        <f>'Scenario 10'!U$23</f>
        <v>0.15789473684210525</v>
      </c>
      <c r="H9" s="22">
        <f>'Scenario 10'!U$38</f>
        <v>0.21076233183856502</v>
      </c>
      <c r="I9" s="22">
        <f>'Scenario 10'!AH$8</f>
        <v>0.23456790123456789</v>
      </c>
      <c r="J9" s="22">
        <f>'Scenario 10'!AH$23</f>
        <v>0.24411764705882352</v>
      </c>
      <c r="K9" s="22">
        <f>'Scenario 10'!AH$38</f>
        <v>0.21232876712328766</v>
      </c>
      <c r="L9" s="22">
        <f>'Scenario 10'!H$53</f>
        <v>0.22126929674099485</v>
      </c>
      <c r="M9" s="59">
        <f>'Scenario 10'!H$68</f>
        <v>0.16624040920716113</v>
      </c>
    </row>
    <row r="10" spans="2:13" s="50" customFormat="1" x14ac:dyDescent="0.25">
      <c r="B10" s="51" t="str">
        <f>'Scenario 1'!H$2</f>
        <v>Scenario 1 (D1)</v>
      </c>
      <c r="C10" s="52">
        <f>'Scenario 1'!H$8</f>
        <v>0.25862068965517243</v>
      </c>
      <c r="D10" s="52">
        <f>'Scenario 1'!H$23</f>
        <v>0.20948616600790515</v>
      </c>
      <c r="E10" s="52">
        <f>'Scenario 1'!H$38</f>
        <v>0.28302945301542776</v>
      </c>
      <c r="F10" s="52">
        <f>'Scenario 1'!U$8</f>
        <v>0.29903209373408046</v>
      </c>
      <c r="G10" s="52">
        <f>'Scenario 1'!U$23</f>
        <v>0.21492295214922952</v>
      </c>
      <c r="H10" s="52">
        <f>'Scenario 1'!U$38</f>
        <v>0.33754177497215004</v>
      </c>
      <c r="I10" s="52">
        <f>'Scenario 1'!AH$8</f>
        <v>0.15348101265822786</v>
      </c>
      <c r="J10" s="52">
        <f>'Scenario 1'!AH$23</f>
        <v>0.21581196581196582</v>
      </c>
      <c r="K10" s="52">
        <f>'Scenario 1'!AH$38</f>
        <v>0.11683417085427136</v>
      </c>
      <c r="L10" s="52">
        <f>'Scenario 1'!H$53</f>
        <v>0.29614325068870523</v>
      </c>
      <c r="M10" s="53">
        <f>'Scenario 1'!H$68</f>
        <v>0.28387096774193549</v>
      </c>
    </row>
    <row r="12" spans="2:13" x14ac:dyDescent="0.25">
      <c r="B12" t="s">
        <v>83</v>
      </c>
    </row>
    <row r="13" spans="2:13" ht="55.5" customHeight="1" x14ac:dyDescent="0.25">
      <c r="B13" s="36"/>
      <c r="C13" s="37" t="s">
        <v>71</v>
      </c>
      <c r="D13" s="37" t="s">
        <v>72</v>
      </c>
      <c r="E13" s="37" t="s">
        <v>73</v>
      </c>
      <c r="F13" s="37" t="s">
        <v>74</v>
      </c>
      <c r="G13" s="37" t="s">
        <v>75</v>
      </c>
      <c r="H13" s="37" t="s">
        <v>76</v>
      </c>
      <c r="I13" s="37" t="s">
        <v>77</v>
      </c>
      <c r="J13" s="37" t="s">
        <v>78</v>
      </c>
      <c r="K13" s="37" t="s">
        <v>79</v>
      </c>
      <c r="L13" s="37" t="s">
        <v>80</v>
      </c>
      <c r="M13" s="38" t="s">
        <v>81</v>
      </c>
    </row>
    <row r="14" spans="2:13" s="39" customFormat="1" x14ac:dyDescent="0.25">
      <c r="B14" s="40" t="str">
        <f>'Scenario 0'!H$2</f>
        <v>DOE NOPR (GTI Scenario 0)</v>
      </c>
      <c r="C14" s="43">
        <f>'Scenario 0'!H$9</f>
        <v>0.16282642089093702</v>
      </c>
      <c r="D14" s="43">
        <f>'Scenario 0'!H$24</f>
        <v>0.10483870967741936</v>
      </c>
      <c r="E14" s="43">
        <f>'Scenario 0'!H$39</f>
        <v>0.19541455611836844</v>
      </c>
      <c r="F14" s="43">
        <f>'Scenario 0'!U$9</f>
        <v>0.16154026766846677</v>
      </c>
      <c r="G14" s="43">
        <f>'Scenario 0'!U$24</f>
        <v>9.4809688581314874E-2</v>
      </c>
      <c r="H14" s="43">
        <f>'Scenario 0'!U$39</f>
        <v>0.19580668088130776</v>
      </c>
      <c r="I14" s="43">
        <f>'Scenario 0'!AH$9</f>
        <v>0.17484450587422254</v>
      </c>
      <c r="J14" s="43">
        <f>'Scenario 0'!AH$24</f>
        <v>0.13458262350936967</v>
      </c>
      <c r="K14" s="43">
        <f>'Scenario 0'!AH$39</f>
        <v>0.20232558139534884</v>
      </c>
      <c r="L14" s="43">
        <f>'Scenario 0'!H$54</f>
        <v>0.19269521410579346</v>
      </c>
      <c r="M14" s="44">
        <f>'Scenario 0'!H$69</f>
        <v>0.13163064833005894</v>
      </c>
    </row>
    <row r="15" spans="2:13" s="50" customFormat="1" x14ac:dyDescent="0.25">
      <c r="B15" s="47" t="str">
        <f>'Scenario 18'!H$2</f>
        <v>Scenario 18 (D8, D10)</v>
      </c>
      <c r="C15" s="48">
        <f>'Scenario 18'!H$9</f>
        <v>0.24104166666666665</v>
      </c>
      <c r="D15" s="48">
        <f>'Scenario 18'!H$24</f>
        <v>0.15351115949918345</v>
      </c>
      <c r="E15" s="48">
        <f>'Scenario 18'!H$39</f>
        <v>0.29530880863989201</v>
      </c>
      <c r="F15" s="48">
        <f>'Scenario 18'!U$9</f>
        <v>0.20952150797486707</v>
      </c>
      <c r="G15" s="48">
        <f>'Scenario 18'!U$24</f>
        <v>6.6471877282688094E-2</v>
      </c>
      <c r="H15" s="48">
        <f>'Scenario 18'!U$39</f>
        <v>0.28024557602022393</v>
      </c>
      <c r="I15" s="48">
        <f>'Scenario 18'!AH$9</f>
        <v>0.49168207024029575</v>
      </c>
      <c r="J15" s="48">
        <f>'Scenario 18'!AH$24</f>
        <v>0.45255474452554745</v>
      </c>
      <c r="K15" s="48">
        <f>'Scenario 18'!AH$39</f>
        <v>0.61538461538461542</v>
      </c>
      <c r="L15" s="48">
        <f>'Scenario 18'!H$54</f>
        <v>0.20092735703245751</v>
      </c>
      <c r="M15" s="49">
        <f>'Scenario 18'!H$69</f>
        <v>0.23798076923076922</v>
      </c>
    </row>
    <row r="16" spans="2:13" s="57" customFormat="1" x14ac:dyDescent="0.25">
      <c r="B16" s="54" t="str">
        <f>'Scenario 17'!H$2</f>
        <v>Scenario 17 (D8, D9)</v>
      </c>
      <c r="C16" s="55">
        <f>'Scenario 17'!H$9</f>
        <v>0.13098404255319149</v>
      </c>
      <c r="D16" s="55">
        <f>'Scenario 17'!H$24</f>
        <v>8.4439083232810616E-2</v>
      </c>
      <c r="E16" s="55">
        <f>'Scenario 17'!H$39</f>
        <v>0.15802382620882971</v>
      </c>
      <c r="F16" s="55">
        <f>'Scenario 17'!U$9</f>
        <v>0.12682215743440234</v>
      </c>
      <c r="G16" s="55">
        <f>'Scenario 17'!U$24</f>
        <v>6.6471877282688094E-2</v>
      </c>
      <c r="H16" s="55">
        <f>'Scenario 17'!U$39</f>
        <v>0.15689843465598835</v>
      </c>
      <c r="I16" s="55">
        <f>'Scenario 17'!AH$9</f>
        <v>0.20905923344947736</v>
      </c>
      <c r="J16" s="55">
        <f>'Scenario 17'!AH$24</f>
        <v>0.19917012448132779</v>
      </c>
      <c r="K16" s="55">
        <f>'Scenario 17'!AH$39</f>
        <v>0.2608695652173913</v>
      </c>
      <c r="L16" s="55">
        <f>'Scenario 17'!H$54</f>
        <v>0.13225806451612904</v>
      </c>
      <c r="M16" s="56">
        <f>'Scenario 17'!H$69</f>
        <v>0.13</v>
      </c>
    </row>
    <row r="17" spans="2:13" s="50" customFormat="1" x14ac:dyDescent="0.25">
      <c r="B17" s="47" t="str">
        <f>'Scenario 23'!H$2</f>
        <v>Scenario 23 (D1, D4, D5, D8)</v>
      </c>
      <c r="C17" s="48">
        <f>'Scenario 23'!H$9</f>
        <v>0.32175351530190238</v>
      </c>
      <c r="D17" s="48">
        <f>'Scenario 23'!H$24</f>
        <v>0.28317152103559873</v>
      </c>
      <c r="E17" s="48">
        <f>'Scenario 23'!H$39</f>
        <v>0.34574111334674718</v>
      </c>
      <c r="F17" s="48">
        <f>'Scenario 23'!U$9</f>
        <v>0.33051461705726021</v>
      </c>
      <c r="G17" s="48">
        <f>'Scenario 23'!U$24</f>
        <v>0.28341855368882396</v>
      </c>
      <c r="H17" s="48">
        <f>'Scenario 23'!U$39</f>
        <v>0.35379061371841153</v>
      </c>
      <c r="I17" s="48">
        <f>'Scenario 23'!AH$9</f>
        <v>0.29349736379613356</v>
      </c>
      <c r="J17" s="48">
        <f>'Scenario 23'!AH$24</f>
        <v>0.30331753554502372</v>
      </c>
      <c r="K17" s="48">
        <f>'Scenario 23'!AH$39</f>
        <v>0.26530612244897961</v>
      </c>
      <c r="L17" s="48">
        <f>'Scenario 23'!H$54</f>
        <v>0.32098765432098764</v>
      </c>
      <c r="M17" s="49">
        <f>'Scenario 23'!H$69</f>
        <v>0.39568345323741005</v>
      </c>
    </row>
    <row r="18" spans="2:13" x14ac:dyDescent="0.25">
      <c r="B18" s="41" t="str">
        <f>'Scenario 24'!H$2</f>
        <v>Scenario 24 (D2, D4, D5, D8)</v>
      </c>
      <c r="C18" s="45">
        <f>'Scenario 24'!H$9</f>
        <v>0.19272125723738626</v>
      </c>
      <c r="D18" s="45">
        <f>'Scenario 24'!H$24</f>
        <v>0.15102481121898598</v>
      </c>
      <c r="E18" s="45">
        <f>'Scenario 24'!H$39</f>
        <v>0.21864520456069753</v>
      </c>
      <c r="F18" s="45">
        <f>'Scenario 24'!U$9</f>
        <v>0.20077313360715149</v>
      </c>
      <c r="G18" s="45">
        <f>'Scenario 24'!U$24</f>
        <v>0.15266617969320673</v>
      </c>
      <c r="H18" s="45">
        <f>'Scenario 24'!U$39</f>
        <v>0.22454873646209386</v>
      </c>
      <c r="I18" s="45">
        <f>'Scenario 24'!AH$9</f>
        <v>0.14059753954305801</v>
      </c>
      <c r="J18" s="45">
        <f>'Scenario 24'!AH$24</f>
        <v>0.14691943127962084</v>
      </c>
      <c r="K18" s="45">
        <f>'Scenario 24'!AH$39</f>
        <v>0.12244897959183673</v>
      </c>
      <c r="L18" s="45">
        <f>'Scenario 24'!H$54</f>
        <v>0.21141975308641975</v>
      </c>
      <c r="M18" s="46">
        <f>'Scenario 24'!H$69</f>
        <v>0.28297362110311752</v>
      </c>
    </row>
    <row r="19" spans="2:13" s="50" customFormat="1" x14ac:dyDescent="0.25">
      <c r="B19" s="47" t="str">
        <f>'Scenario 11'!H$2</f>
        <v>Scenario 11 (D4, D5, D8)</v>
      </c>
      <c r="C19" s="48">
        <f>'Scenario 11'!H$9</f>
        <v>0.1685277088502895</v>
      </c>
      <c r="D19" s="48">
        <f>'Scenario 11'!H$24</f>
        <v>0.12998921251348436</v>
      </c>
      <c r="E19" s="48">
        <f>'Scenario 11'!H$39</f>
        <v>0.19248826291079812</v>
      </c>
      <c r="F19" s="48">
        <f>'Scenario 11'!U$9</f>
        <v>0.17637110413143273</v>
      </c>
      <c r="G19" s="48">
        <f>'Scenario 11'!U$24</f>
        <v>0.13221329437545654</v>
      </c>
      <c r="H19" s="48">
        <f>'Scenario 11'!U$39</f>
        <v>0.19819494584837546</v>
      </c>
      <c r="I19" s="48">
        <f>'Scenario 11'!AH$9</f>
        <v>0.11247803163444639</v>
      </c>
      <c r="J19" s="48">
        <f>'Scenario 11'!AH$24</f>
        <v>0.12085308056872038</v>
      </c>
      <c r="K19" s="48">
        <f>'Scenario 11'!AH$39</f>
        <v>8.8435374149659865E-2</v>
      </c>
      <c r="L19" s="48">
        <f>'Scenario 11'!H$54</f>
        <v>0.17746913580246915</v>
      </c>
      <c r="M19" s="49">
        <f>'Scenario 11'!H$69</f>
        <v>0.16067146282973621</v>
      </c>
    </row>
    <row r="20" spans="2:13" s="57" customFormat="1" x14ac:dyDescent="0.25">
      <c r="B20" s="54" t="str">
        <f>'Scenario 10'!H$2</f>
        <v>Scenario 10 (D4, D6, D8)</v>
      </c>
      <c r="C20" s="55">
        <f>'Scenario 10'!H$9</f>
        <v>0.17907801418439717</v>
      </c>
      <c r="D20" s="55">
        <f>'Scenario 10'!H$24</f>
        <v>0.14354644149577805</v>
      </c>
      <c r="E20" s="55">
        <f>'Scenario 10'!H$39</f>
        <v>0.1997196916608269</v>
      </c>
      <c r="F20" s="55">
        <f>'Scenario 10'!U$9</f>
        <v>0.17662779397473274</v>
      </c>
      <c r="G20" s="55">
        <f>'Scenario 10'!U$24</f>
        <v>0.13221329437545654</v>
      </c>
      <c r="H20" s="55">
        <f>'Scenario 10'!U$39</f>
        <v>0.19876228613032398</v>
      </c>
      <c r="I20" s="55">
        <f>'Scenario 10'!AH$9</f>
        <v>0.20905923344947736</v>
      </c>
      <c r="J20" s="55">
        <f>'Scenario 10'!AH$24</f>
        <v>0.19917012448132779</v>
      </c>
      <c r="K20" s="55">
        <f>'Scenario 10'!AH$39</f>
        <v>0.2608695652173913</v>
      </c>
      <c r="L20" s="55">
        <f>'Scenario 10'!H$54</f>
        <v>0.18548387096774194</v>
      </c>
      <c r="M20" s="56">
        <f>'Scenario 10'!H$69</f>
        <v>0.16750000000000001</v>
      </c>
    </row>
    <row r="21" spans="2:13" s="50" customFormat="1" x14ac:dyDescent="0.25">
      <c r="B21" s="51" t="str">
        <f>'Scenario 1'!H$2</f>
        <v>Scenario 1 (D1)</v>
      </c>
      <c r="C21" s="52">
        <f>'Scenario 1'!H$9</f>
        <v>0.24338624338624337</v>
      </c>
      <c r="D21" s="52">
        <f>'Scenario 1'!H$24</f>
        <v>0.18453510436432638</v>
      </c>
      <c r="E21" s="52">
        <f>'Scenario 1'!H$39</f>
        <v>0.27645961077046122</v>
      </c>
      <c r="F21" s="52">
        <f>'Scenario 1'!U$9</f>
        <v>0.28433904672458321</v>
      </c>
      <c r="G21" s="52">
        <f>'Scenario 1'!U$24</f>
        <v>0.18961937716262975</v>
      </c>
      <c r="H21" s="52">
        <f>'Scenario 1'!U$39</f>
        <v>0.33297796730632551</v>
      </c>
      <c r="I21" s="52">
        <f>'Scenario 1'!AH$9</f>
        <v>0.13959917069799585</v>
      </c>
      <c r="J21" s="52">
        <f>'Scenario 1'!AH$24</f>
        <v>0.18739352640545145</v>
      </c>
      <c r="K21" s="52">
        <f>'Scenario 1'!AH$39</f>
        <v>0.10697674418604651</v>
      </c>
      <c r="L21" s="52">
        <f>'Scenario 1'!H$54</f>
        <v>0.27581863979848864</v>
      </c>
      <c r="M21" s="53">
        <f>'Scenario 1'!H$69</f>
        <v>0.29273084479371314</v>
      </c>
    </row>
    <row r="23" spans="2:13" x14ac:dyDescent="0.25">
      <c r="B23" t="s">
        <v>84</v>
      </c>
    </row>
    <row r="24" spans="2:13" ht="55.5" customHeight="1" x14ac:dyDescent="0.25">
      <c r="B24" s="36"/>
      <c r="C24" s="37" t="s">
        <v>71</v>
      </c>
      <c r="D24" s="37" t="s">
        <v>72</v>
      </c>
      <c r="E24" s="37" t="s">
        <v>73</v>
      </c>
      <c r="F24" s="37" t="s">
        <v>74</v>
      </c>
      <c r="G24" s="37" t="s">
        <v>75</v>
      </c>
      <c r="H24" s="37" t="s">
        <v>76</v>
      </c>
      <c r="I24" s="37" t="s">
        <v>77</v>
      </c>
      <c r="J24" s="37" t="s">
        <v>78</v>
      </c>
      <c r="K24" s="37" t="s">
        <v>79</v>
      </c>
      <c r="L24" s="37" t="s">
        <v>80</v>
      </c>
      <c r="M24" s="38" t="s">
        <v>81</v>
      </c>
    </row>
    <row r="25" spans="2:13" s="39" customFormat="1" x14ac:dyDescent="0.25">
      <c r="B25" s="40" t="str">
        <f>'Scenario 0'!H$2</f>
        <v>DOE NOPR (GTI Scenario 0)</v>
      </c>
      <c r="C25" s="43">
        <f>'Scenario 0'!H$10</f>
        <v>0.15157454592970077</v>
      </c>
      <c r="D25" s="43">
        <f>'Scenario 0'!H$25</f>
        <v>8.2808564231738033E-2</v>
      </c>
      <c r="E25" s="43">
        <f>'Scenario 0'!H$40</f>
        <v>0.20035738217556398</v>
      </c>
      <c r="F25" s="43">
        <f>'Scenario 0'!U$10</f>
        <v>0.15788486780423777</v>
      </c>
      <c r="G25" s="43">
        <f>'Scenario 0'!U$25</f>
        <v>7.8316201664219279E-2</v>
      </c>
      <c r="H25" s="43">
        <f>'Scenario 0'!U$40</f>
        <v>0.20729483282674771</v>
      </c>
      <c r="I25" s="43">
        <f>'Scenario 0'!AH$10</f>
        <v>0.14448669201520911</v>
      </c>
      <c r="J25" s="43">
        <f>'Scenario 0'!AH$25</f>
        <v>9.6551724137931033E-2</v>
      </c>
      <c r="K25" s="43">
        <f>'Scenario 0'!AH$40</f>
        <v>0.18916437098255279</v>
      </c>
      <c r="L25" s="43">
        <f>'Scenario 0'!H$55</f>
        <v>0.16147308781869688</v>
      </c>
      <c r="M25" s="44">
        <f>'Scenario 0'!H$70</f>
        <v>0.13548387096774195</v>
      </c>
    </row>
    <row r="26" spans="2:13" s="50" customFormat="1" x14ac:dyDescent="0.25">
      <c r="B26" s="47" t="str">
        <f>'Scenario 18'!H$2</f>
        <v>Scenario 18 (D8, D10)</v>
      </c>
      <c r="C26" s="48">
        <f>'Scenario 18'!H$10</f>
        <v>0.22951864839018171</v>
      </c>
      <c r="D26" s="48">
        <f>'Scenario 18'!H$25</f>
        <v>0.1053584359160029</v>
      </c>
      <c r="E26" s="48">
        <f>'Scenario 18'!H$40</f>
        <v>0.3271640091116173</v>
      </c>
      <c r="F26" s="48">
        <f>'Scenario 18'!U$10</f>
        <v>0.19906868451688009</v>
      </c>
      <c r="G26" s="48">
        <f>'Scenario 18'!U$25</f>
        <v>5.089820359281437E-2</v>
      </c>
      <c r="H26" s="48">
        <f>'Scenario 18'!U$40</f>
        <v>0.29333333333333333</v>
      </c>
      <c r="I26" s="48">
        <f>'Scenario 18'!AH$10</f>
        <v>0.40418848167539267</v>
      </c>
      <c r="J26" s="48">
        <f>'Scenario 18'!AH$25</f>
        <v>0.27055306427503739</v>
      </c>
      <c r="K26" s="48">
        <f>'Scenario 18'!AH$40</f>
        <v>0.71678321678321677</v>
      </c>
      <c r="L26" s="48">
        <f>'Scenario 18'!H$55</f>
        <v>0.17832167832167833</v>
      </c>
      <c r="M26" s="49">
        <f>'Scenario 18'!H$70</f>
        <v>0.20303605313092979</v>
      </c>
    </row>
    <row r="27" spans="2:13" s="57" customFormat="1" x14ac:dyDescent="0.25">
      <c r="B27" s="54" t="str">
        <f>'Scenario 17'!H$2</f>
        <v>Scenario 17 (D8, D9)</v>
      </c>
      <c r="C27" s="55">
        <f>'Scenario 17'!H$10</f>
        <v>0.13788324961025464</v>
      </c>
      <c r="D27" s="55">
        <f>'Scenario 17'!H$25</f>
        <v>6.985294117647059E-2</v>
      </c>
      <c r="E27" s="55">
        <f>'Scenario 17'!H$40</f>
        <v>0.18796992481203006</v>
      </c>
      <c r="F27" s="55">
        <f>'Scenario 17'!U$10</f>
        <v>0.12877895563407932</v>
      </c>
      <c r="G27" s="55">
        <f>'Scenario 17'!U$25</f>
        <v>5.089820359281437E-2</v>
      </c>
      <c r="H27" s="55">
        <f>'Scenario 17'!U$40</f>
        <v>0.17928802588996764</v>
      </c>
      <c r="I27" s="55">
        <f>'Scenario 17'!AH$10</f>
        <v>0.24118738404452691</v>
      </c>
      <c r="J27" s="55">
        <f>'Scenario 17'!AH$25</f>
        <v>0.18279569892473119</v>
      </c>
      <c r="K27" s="55">
        <f>'Scenario 17'!AH$40</f>
        <v>0.3712574850299401</v>
      </c>
      <c r="L27" s="55">
        <f>'Scenario 17'!H$55</f>
        <v>0.12609238451935081</v>
      </c>
      <c r="M27" s="56">
        <f>'Scenario 17'!H$70</f>
        <v>0.13400000000000001</v>
      </c>
    </row>
    <row r="28" spans="2:13" s="50" customFormat="1" x14ac:dyDescent="0.25">
      <c r="B28" s="47" t="str">
        <f>'Scenario 23'!H$2</f>
        <v>Scenario 23 (D1, D4, D5, D8)</v>
      </c>
      <c r="C28" s="48">
        <f>'Scenario 23'!H$10</f>
        <v>0.30200917576332859</v>
      </c>
      <c r="D28" s="48">
        <f>'Scenario 23'!H$25</f>
        <v>0.21553884711779447</v>
      </c>
      <c r="E28" s="48">
        <f>'Scenario 23'!H$40</f>
        <v>0.37046485260770973</v>
      </c>
      <c r="F28" s="48">
        <f>'Scenario 23'!U$10</f>
        <v>0.30967616831491179</v>
      </c>
      <c r="G28" s="48">
        <f>'Scenario 23'!U$25</f>
        <v>0.21107784431137724</v>
      </c>
      <c r="H28" s="48">
        <f>'Scenario 23'!U$40</f>
        <v>0.37234379955597846</v>
      </c>
      <c r="I28" s="48">
        <f>'Scenario 23'!AH$10</f>
        <v>0.28944723618090451</v>
      </c>
      <c r="J28" s="48">
        <f>'Scenario 23'!AH$25</f>
        <v>0.24281609195402298</v>
      </c>
      <c r="K28" s="48">
        <f>'Scenario 23'!AH$40</f>
        <v>0.39799331103678931</v>
      </c>
      <c r="L28" s="48">
        <f>'Scenario 23'!H$55</f>
        <v>0.29976851851851855</v>
      </c>
      <c r="M28" s="49">
        <f>'Scenario 23'!H$70</f>
        <v>0.36346516007532959</v>
      </c>
    </row>
    <row r="29" spans="2:13" x14ac:dyDescent="0.25">
      <c r="B29" s="41" t="str">
        <f>'Scenario 24'!H$2</f>
        <v>Scenario 24 (D2, D4, D5, D8)</v>
      </c>
      <c r="C29" s="45">
        <f>'Scenario 24'!H$10</f>
        <v>0.18525549754785636</v>
      </c>
      <c r="D29" s="45">
        <f>'Scenario 24'!H$25</f>
        <v>0.11672037235947011</v>
      </c>
      <c r="E29" s="45">
        <f>'Scenario 24'!H$40</f>
        <v>0.2395124716553288</v>
      </c>
      <c r="F29" s="45">
        <f>'Scenario 24'!U$10</f>
        <v>0.19294163273220866</v>
      </c>
      <c r="G29" s="45">
        <f>'Scenario 24'!U$25</f>
        <v>0.11626746506986028</v>
      </c>
      <c r="H29" s="45">
        <f>'Scenario 24'!U$40</f>
        <v>0.241674595623216</v>
      </c>
      <c r="I29" s="45">
        <f>'Scenario 24'!AH$10</f>
        <v>0.1527638190954774</v>
      </c>
      <c r="J29" s="45">
        <f>'Scenario 24'!AH$25</f>
        <v>0.11925287356321838</v>
      </c>
      <c r="K29" s="45">
        <f>'Scenario 24'!AH$40</f>
        <v>0.23076923076923078</v>
      </c>
      <c r="L29" s="45">
        <f>'Scenario 24'!H$55</f>
        <v>0.19328703703703703</v>
      </c>
      <c r="M29" s="46">
        <f>'Scenario 24'!H$70</f>
        <v>0.24858757062146894</v>
      </c>
    </row>
    <row r="30" spans="2:13" s="50" customFormat="1" x14ac:dyDescent="0.25">
      <c r="B30" s="47" t="str">
        <f>'Scenario 11'!H$2</f>
        <v>Scenario 11 (D4, D5, D8)</v>
      </c>
      <c r="C30" s="48">
        <f>'Scenario 11'!H$10</f>
        <v>0.16706217370669199</v>
      </c>
      <c r="D30" s="48">
        <f>'Scenario 11'!H$25</f>
        <v>0.10275689223057644</v>
      </c>
      <c r="E30" s="48">
        <f>'Scenario 11'!H$40</f>
        <v>0.21797052154195012</v>
      </c>
      <c r="F30" s="48">
        <f>'Scenario 11'!U$10</f>
        <v>0.17393833624200117</v>
      </c>
      <c r="G30" s="48">
        <f>'Scenario 11'!U$25</f>
        <v>0.10179640718562874</v>
      </c>
      <c r="H30" s="48">
        <f>'Scenario 11'!U$40</f>
        <v>0.219790675547098</v>
      </c>
      <c r="I30" s="48">
        <f>'Scenario 11'!AH$10</f>
        <v>0.135678391959799</v>
      </c>
      <c r="J30" s="48">
        <f>'Scenario 11'!AH$25</f>
        <v>0.10488505747126436</v>
      </c>
      <c r="K30" s="48">
        <f>'Scenario 11'!AH$40</f>
        <v>0.20735785953177258</v>
      </c>
      <c r="L30" s="48">
        <f>'Scenario 11'!H$55</f>
        <v>0.15509259259259259</v>
      </c>
      <c r="M30" s="49">
        <f>'Scenario 11'!H$70</f>
        <v>0.15819209039548024</v>
      </c>
    </row>
    <row r="31" spans="2:13" s="57" customFormat="1" x14ac:dyDescent="0.25">
      <c r="B31" s="54" t="str">
        <f>'Scenario 10'!H$2</f>
        <v>Scenario 10 (D4, D6, D8)</v>
      </c>
      <c r="C31" s="55">
        <f>'Scenario 10'!H$10</f>
        <v>0.18222761129395462</v>
      </c>
      <c r="D31" s="55">
        <f>'Scenario 10'!H$25</f>
        <v>0.1156045751633987</v>
      </c>
      <c r="E31" s="55">
        <f>'Scenario 10'!H$40</f>
        <v>0.2312781954887218</v>
      </c>
      <c r="F31" s="55">
        <f>'Scenario 10'!U$10</f>
        <v>0.17608951707891637</v>
      </c>
      <c r="G31" s="55">
        <f>'Scenario 10'!U$25</f>
        <v>0.10179640718562874</v>
      </c>
      <c r="H31" s="55">
        <f>'Scenario 10'!U$40</f>
        <v>0.22427184466019418</v>
      </c>
      <c r="I31" s="55">
        <f>'Scenario 10'!AH$10</f>
        <v>0.24304267161410018</v>
      </c>
      <c r="J31" s="55">
        <f>'Scenario 10'!AH$25</f>
        <v>0.18548387096774194</v>
      </c>
      <c r="K31" s="55">
        <f>'Scenario 10'!AH$40</f>
        <v>0.3712574850299401</v>
      </c>
      <c r="L31" s="55">
        <f>'Scenario 10'!H$55</f>
        <v>0.16729088639200998</v>
      </c>
      <c r="M31" s="56">
        <f>'Scenario 10'!H$70</f>
        <v>0.16800000000000001</v>
      </c>
    </row>
    <row r="32" spans="2:13" s="50" customFormat="1" x14ac:dyDescent="0.25">
      <c r="B32" s="51" t="str">
        <f>'Scenario 1'!H$2</f>
        <v>Scenario 1 (D1)</v>
      </c>
      <c r="C32" s="52">
        <f>'Scenario 1'!H$10</f>
        <v>0.22174310727819155</v>
      </c>
      <c r="D32" s="52">
        <f>'Scenario 1'!H$25</f>
        <v>0.14578085642317382</v>
      </c>
      <c r="E32" s="52">
        <f>'Scenario 1'!H$40</f>
        <v>0.27563100290373016</v>
      </c>
      <c r="F32" s="52">
        <f>'Scenario 1'!U$10</f>
        <v>0.25932870804425279</v>
      </c>
      <c r="G32" s="52">
        <f>'Scenario 1'!U$25</f>
        <v>0.15418502202643172</v>
      </c>
      <c r="H32" s="52">
        <f>'Scenario 1'!U$40</f>
        <v>0.32462006079027356</v>
      </c>
      <c r="I32" s="52">
        <f>'Scenario 1'!AH$10</f>
        <v>0.14258555133079848</v>
      </c>
      <c r="J32" s="52">
        <f>'Scenario 1'!AH$25</f>
        <v>0.14088669950738916</v>
      </c>
      <c r="K32" s="52">
        <f>'Scenario 1'!AH$40</f>
        <v>0.14416896235078053</v>
      </c>
      <c r="L32" s="52">
        <f>'Scenario 1'!H$55</f>
        <v>0.22851746931067043</v>
      </c>
      <c r="M32" s="53">
        <f>'Scenario 1'!H$70</f>
        <v>0.27258064516129032</v>
      </c>
    </row>
    <row r="34" spans="2:13" x14ac:dyDescent="0.25">
      <c r="B34" t="s">
        <v>85</v>
      </c>
    </row>
    <row r="35" spans="2:13" ht="55.5" customHeight="1" x14ac:dyDescent="0.25">
      <c r="B35" s="36"/>
      <c r="C35" s="37" t="s">
        <v>71</v>
      </c>
      <c r="D35" s="37" t="s">
        <v>72</v>
      </c>
      <c r="E35" s="37" t="s">
        <v>73</v>
      </c>
      <c r="F35" s="37" t="s">
        <v>74</v>
      </c>
      <c r="G35" s="37" t="s">
        <v>75</v>
      </c>
      <c r="H35" s="37" t="s">
        <v>76</v>
      </c>
      <c r="I35" s="37" t="s">
        <v>77</v>
      </c>
      <c r="J35" s="37" t="s">
        <v>78</v>
      </c>
      <c r="K35" s="37" t="s">
        <v>79</v>
      </c>
      <c r="L35" s="37" t="s">
        <v>80</v>
      </c>
      <c r="M35" s="38" t="s">
        <v>81</v>
      </c>
    </row>
    <row r="36" spans="2:13" s="39" customFormat="1" x14ac:dyDescent="0.25">
      <c r="B36" s="40" t="str">
        <f>'Scenario 0'!H$2</f>
        <v>DOE NOPR (GTI Scenario 0)</v>
      </c>
      <c r="C36" s="43">
        <f>'Scenario 0'!H$11</f>
        <v>0.15469613259668508</v>
      </c>
      <c r="D36" s="43">
        <f>'Scenario 0'!H$26</f>
        <v>6.0848069975280472E-2</v>
      </c>
      <c r="E36" s="43">
        <f>'Scenario 0'!H$41</f>
        <v>0.25979557069846676</v>
      </c>
      <c r="F36" s="43">
        <f>'Scenario 0'!U$11</f>
        <v>0.15704772475027748</v>
      </c>
      <c r="G36" s="43">
        <f>'Scenario 0'!U$26</f>
        <v>5.0413443584955989E-2</v>
      </c>
      <c r="H36" s="43">
        <f>'Scenario 0'!U$41</f>
        <v>0.27262214512864991</v>
      </c>
      <c r="I36" s="43">
        <f>'Scenario 0'!AH$11</f>
        <v>0.15733982157339821</v>
      </c>
      <c r="J36" s="43">
        <f>'Scenario 0'!AH$26</f>
        <v>9.3773443360840217E-2</v>
      </c>
      <c r="K36" s="43">
        <f>'Scenario 0'!AH$41</f>
        <v>0.2321270962047661</v>
      </c>
      <c r="L36" s="43">
        <f>'Scenario 0'!H$56</f>
        <v>0.15076071922544951</v>
      </c>
      <c r="M36" s="44">
        <f>'Scenario 0'!H$71</f>
        <v>0.14585908529048208</v>
      </c>
    </row>
    <row r="37" spans="2:13" s="50" customFormat="1" x14ac:dyDescent="0.25">
      <c r="B37" s="47" t="str">
        <f>'Scenario 18'!H$2</f>
        <v>Scenario 18 (D8, D10)</v>
      </c>
      <c r="C37" s="48">
        <f>'Scenario 18'!H$11</f>
        <v>0.19510439164866811</v>
      </c>
      <c r="D37" s="48">
        <f>'Scenario 18'!H$26</f>
        <v>5.473405429265063E-2</v>
      </c>
      <c r="E37" s="48">
        <f>'Scenario 18'!H$41</f>
        <v>0.36234551669734422</v>
      </c>
      <c r="F37" s="48">
        <f>'Scenario 18'!U$11</f>
        <v>0.1734365867913501</v>
      </c>
      <c r="G37" s="48">
        <f>'Scenario 18'!U$26</f>
        <v>3.1345353675450764E-2</v>
      </c>
      <c r="H37" s="48">
        <f>'Scenario 18'!U$41</f>
        <v>0.33158382216733562</v>
      </c>
      <c r="I37" s="48">
        <f>'Scenario 18'!AH$11</f>
        <v>0.3288324066719619</v>
      </c>
      <c r="J37" s="48">
        <f>'Scenario 18'!AH$26</f>
        <v>0.16496163682864451</v>
      </c>
      <c r="K37" s="48">
        <f>'Scenario 18'!AH$41</f>
        <v>0.59748427672955973</v>
      </c>
      <c r="L37" s="48">
        <f>'Scenario 18'!H$56</f>
        <v>0.14967637540453074</v>
      </c>
      <c r="M37" s="49">
        <f>'Scenario 18'!H$71</f>
        <v>0.17582417582417584</v>
      </c>
    </row>
    <row r="38" spans="2:13" s="57" customFormat="1" x14ac:dyDescent="0.25">
      <c r="B38" s="54" t="str">
        <f>'Scenario 17'!H$2</f>
        <v>Scenario 17 (D8, D9)</v>
      </c>
      <c r="C38" s="55">
        <f>'Scenario 17'!H$11</f>
        <v>0.14119820533122196</v>
      </c>
      <c r="D38" s="55">
        <f>'Scenario 17'!H$26</f>
        <v>4.4868616757560736E-2</v>
      </c>
      <c r="E38" s="55">
        <f>'Scenario 17'!H$41</f>
        <v>0.25084650112866819</v>
      </c>
      <c r="F38" s="55">
        <f>'Scenario 17'!U$11</f>
        <v>0.13228322373451598</v>
      </c>
      <c r="G38" s="55">
        <f>'Scenario 17'!U$26</f>
        <v>3.3511269276393835E-2</v>
      </c>
      <c r="H38" s="55">
        <f>'Scenario 17'!U$41</f>
        <v>0.23744868961161983</v>
      </c>
      <c r="I38" s="55">
        <f>'Scenario 17'!AH$11</f>
        <v>0.22403733955659277</v>
      </c>
      <c r="J38" s="55">
        <f>'Scenario 17'!AH$26</f>
        <v>0.12072072072072072</v>
      </c>
      <c r="K38" s="55">
        <f>'Scenario 17'!AH$41</f>
        <v>0.41390728476821192</v>
      </c>
      <c r="L38" s="55">
        <f>'Scenario 17'!H$56</f>
        <v>0.11992786293958521</v>
      </c>
      <c r="M38" s="56">
        <f>'Scenario 17'!H$71</f>
        <v>0.13751868460388639</v>
      </c>
    </row>
    <row r="39" spans="2:13" s="50" customFormat="1" x14ac:dyDescent="0.25">
      <c r="B39" s="47" t="str">
        <f>'Scenario 23'!H$2</f>
        <v>Scenario 23 (D1, D4, D5, D8)</v>
      </c>
      <c r="C39" s="48">
        <f>'Scenario 23'!H$11</f>
        <v>0.26647700331910856</v>
      </c>
      <c r="D39" s="48">
        <f>'Scenario 23'!H$26</f>
        <v>0.14745132356158389</v>
      </c>
      <c r="E39" s="48">
        <f>'Scenario 23'!H$41</f>
        <v>0.40724450194049161</v>
      </c>
      <c r="F39" s="48">
        <f>'Scenario 23'!U$11</f>
        <v>0.26794815785641474</v>
      </c>
      <c r="G39" s="48">
        <f>'Scenario 23'!U$26</f>
        <v>0.13128800442233279</v>
      </c>
      <c r="H39" s="48">
        <f>'Scenario 23'!U$41</f>
        <v>0.420129270544783</v>
      </c>
      <c r="I39" s="48">
        <f>'Scenario 23'!AH$11</f>
        <v>0.28517682468021066</v>
      </c>
      <c r="J39" s="48">
        <f>'Scenario 23'!AH$26</f>
        <v>0.23412204234122042</v>
      </c>
      <c r="K39" s="48">
        <f>'Scenario 23'!AH$41</f>
        <v>0.36311787072243346</v>
      </c>
      <c r="L39" s="48">
        <f>'Scenario 23'!H$56</f>
        <v>0.24519230769230768</v>
      </c>
      <c r="M39" s="49">
        <f>'Scenario 23'!H$71</f>
        <v>0.29877216916780353</v>
      </c>
    </row>
    <row r="40" spans="2:13" x14ac:dyDescent="0.25">
      <c r="B40" s="41" t="str">
        <f>'Scenario 24'!H$2</f>
        <v>Scenario 24 (D2, D4, D5, D8)</v>
      </c>
      <c r="C40" s="45">
        <f>'Scenario 24'!H$11</f>
        <v>0.19203413940256045</v>
      </c>
      <c r="D40" s="45">
        <f>'Scenario 24'!H$26</f>
        <v>9.0570991030409095E-2</v>
      </c>
      <c r="E40" s="45">
        <f>'Scenario 24'!H$41</f>
        <v>0.31203104786545927</v>
      </c>
      <c r="F40" s="45">
        <f>'Scenario 24'!U$11</f>
        <v>0.19600990243192079</v>
      </c>
      <c r="G40" s="45">
        <f>'Scenario 24'!U$26</f>
        <v>8.0154781647318957E-2</v>
      </c>
      <c r="H40" s="45">
        <f>'Scenario 24'!U$41</f>
        <v>0.32502308402585411</v>
      </c>
      <c r="I40" s="45">
        <f>'Scenario 24'!AH$11</f>
        <v>0.18434913468773514</v>
      </c>
      <c r="J40" s="45">
        <f>'Scenario 24'!AH$26</f>
        <v>0.14072229140722292</v>
      </c>
      <c r="K40" s="45">
        <f>'Scenario 24'!AH$41</f>
        <v>0.2509505703422053</v>
      </c>
      <c r="L40" s="45">
        <f>'Scenario 24'!H$56</f>
        <v>0.18189102564102563</v>
      </c>
      <c r="M40" s="46">
        <f>'Scenario 24'!H$71</f>
        <v>0.25102319236016374</v>
      </c>
    </row>
    <row r="41" spans="2:13" s="50" customFormat="1" x14ac:dyDescent="0.25">
      <c r="B41" s="47" t="str">
        <f>'Scenario 11'!H$2</f>
        <v>Scenario 11 (D4, D5, D8)</v>
      </c>
      <c r="C41" s="48">
        <f>'Scenario 11'!H$11</f>
        <v>0.17294926505452821</v>
      </c>
      <c r="D41" s="48">
        <f>'Scenario 11'!H$26</f>
        <v>7.7663530956027127E-2</v>
      </c>
      <c r="E41" s="48">
        <f>'Scenario 11'!H$41</f>
        <v>0.28564036222509703</v>
      </c>
      <c r="F41" s="48">
        <f>'Scenario 11'!U$11</f>
        <v>0.17576816659385466</v>
      </c>
      <c r="G41" s="48">
        <f>'Scenario 11'!U$26</f>
        <v>6.8822553897180769E-2</v>
      </c>
      <c r="H41" s="48">
        <f>'Scenario 11'!U$41</f>
        <v>0.29485995690981842</v>
      </c>
      <c r="I41" s="48">
        <f>'Scenario 11'!AH$11</f>
        <v>0.16779533483822423</v>
      </c>
      <c r="J41" s="48">
        <f>'Scenario 11'!AH$26</f>
        <v>0.11830635118306351</v>
      </c>
      <c r="K41" s="48">
        <f>'Scenario 11'!AH$41</f>
        <v>0.24334600760456274</v>
      </c>
      <c r="L41" s="48">
        <f>'Scenario 11'!H$56</f>
        <v>0.14583333333333334</v>
      </c>
      <c r="M41" s="49">
        <f>'Scenario 11'!H$71</f>
        <v>0.15825375170532061</v>
      </c>
    </row>
    <row r="42" spans="2:13" s="57" customFormat="1" x14ac:dyDescent="0.25">
      <c r="B42" s="54" t="str">
        <f>'Scenario 10'!H$2</f>
        <v>Scenario 10 (D4, D6, D8)</v>
      </c>
      <c r="C42" s="55">
        <f>'Scenario 10'!H$11</f>
        <v>0.19160728424386381</v>
      </c>
      <c r="D42" s="55">
        <f>'Scenario 10'!H$26</f>
        <v>8.701041150223103E-2</v>
      </c>
      <c r="E42" s="55">
        <f>'Scenario 10'!H$41</f>
        <v>0.31066591422121898</v>
      </c>
      <c r="F42" s="55">
        <f>'Scenario 10'!U$11</f>
        <v>0.18458479889891422</v>
      </c>
      <c r="G42" s="55">
        <f>'Scenario 10'!U$26</f>
        <v>7.384341637010676E-2</v>
      </c>
      <c r="H42" s="55">
        <f>'Scenario 10'!U$41</f>
        <v>0.30249447426586673</v>
      </c>
      <c r="I42" s="55">
        <f>'Scenario 10'!AH$11</f>
        <v>0.25204200700116686</v>
      </c>
      <c r="J42" s="55">
        <f>'Scenario 10'!AH$26</f>
        <v>0.16396396396396395</v>
      </c>
      <c r="K42" s="55">
        <f>'Scenario 10'!AH$41</f>
        <v>0.41390728476821192</v>
      </c>
      <c r="L42" s="55">
        <f>'Scenario 10'!H$56</f>
        <v>0.16321009918845808</v>
      </c>
      <c r="M42" s="56">
        <f>'Scenario 10'!H$71</f>
        <v>0.17339312406576982</v>
      </c>
    </row>
    <row r="43" spans="2:13" s="50" customFormat="1" x14ac:dyDescent="0.25">
      <c r="B43" s="51" t="str">
        <f>'Scenario 1'!H$2</f>
        <v>Scenario 1 (D1)</v>
      </c>
      <c r="C43" s="52">
        <f>'Scenario 1'!H$11</f>
        <v>0.21225514816675037</v>
      </c>
      <c r="D43" s="52">
        <f>'Scenario 1'!H$26</f>
        <v>0.10496292070735881</v>
      </c>
      <c r="E43" s="52">
        <f>'Scenario 1'!H$41</f>
        <v>0.33241056218057924</v>
      </c>
      <c r="F43" s="52">
        <f>'Scenario 1'!U$11</f>
        <v>0.23182574916759158</v>
      </c>
      <c r="G43" s="52">
        <f>'Scenario 1'!U$26</f>
        <v>9.7359295812216598E-2</v>
      </c>
      <c r="H43" s="52">
        <f>'Scenario 1'!U$41</f>
        <v>0.37756577045388839</v>
      </c>
      <c r="I43" s="52">
        <f>'Scenario 1'!AH$11</f>
        <v>0.17112733171127331</v>
      </c>
      <c r="J43" s="52">
        <f>'Scenario 1'!AH$26</f>
        <v>0.13578394598649662</v>
      </c>
      <c r="K43" s="52">
        <f>'Scenario 1'!AH$41</f>
        <v>0.21270962047661077</v>
      </c>
      <c r="L43" s="52">
        <f>'Scenario 1'!H$56</f>
        <v>0.21438450899031811</v>
      </c>
      <c r="M43" s="53">
        <f>'Scenario 1'!H$71</f>
        <v>0.25710754017305315</v>
      </c>
    </row>
    <row r="46" spans="2:13" ht="18.75" x14ac:dyDescent="0.3">
      <c r="B46" s="61" t="s">
        <v>86</v>
      </c>
    </row>
    <row r="48" spans="2:13" x14ac:dyDescent="0.25">
      <c r="B48" t="s">
        <v>120</v>
      </c>
    </row>
    <row r="49" spans="2:13" ht="45.75" x14ac:dyDescent="0.25">
      <c r="B49" s="68"/>
      <c r="C49" s="69" t="s">
        <v>71</v>
      </c>
      <c r="D49" s="69" t="s">
        <v>72</v>
      </c>
      <c r="E49" s="69" t="s">
        <v>73</v>
      </c>
      <c r="F49" s="69" t="s">
        <v>74</v>
      </c>
      <c r="G49" s="69" t="s">
        <v>75</v>
      </c>
      <c r="H49" s="69" t="s">
        <v>76</v>
      </c>
      <c r="I49" s="69" t="s">
        <v>77</v>
      </c>
      <c r="J49" s="69" t="s">
        <v>78</v>
      </c>
      <c r="K49" s="69" t="s">
        <v>79</v>
      </c>
      <c r="L49" s="69" t="s">
        <v>80</v>
      </c>
      <c r="M49" s="70" t="s">
        <v>81</v>
      </c>
    </row>
    <row r="50" spans="2:13" s="39" customFormat="1" x14ac:dyDescent="0.25">
      <c r="B50" s="62" t="str">
        <f>'Scenario 0'!H$2</f>
        <v>DOE NOPR (GTI Scenario 0)</v>
      </c>
      <c r="C50" s="63">
        <f>'Scenario 0'!H$8</f>
        <v>0.17991004497751126</v>
      </c>
      <c r="D50" s="63">
        <f>'Scenario 0'!H$23</f>
        <v>0.1287408243929983</v>
      </c>
      <c r="E50" s="63">
        <f>'Scenario 0'!H$38</f>
        <v>0.20532959326788219</v>
      </c>
      <c r="F50" s="63">
        <f>'Scenario 0'!U$8</f>
        <v>0.1770249617931737</v>
      </c>
      <c r="G50" s="63">
        <f>'Scenario 0'!U$23</f>
        <v>0.11597729115977291</v>
      </c>
      <c r="H50" s="63">
        <f>'Scenario 0'!U$38</f>
        <v>0.20497586334942444</v>
      </c>
      <c r="I50" s="63">
        <f>'Scenario 0'!AH$8</f>
        <v>0.20015822784810128</v>
      </c>
      <c r="J50" s="63">
        <f>'Scenario 0'!AH$23</f>
        <v>0.17094017094017094</v>
      </c>
      <c r="K50" s="63">
        <f>'Scenario 0'!AH$38</f>
        <v>0.21733668341708542</v>
      </c>
      <c r="L50" s="63">
        <f>'Scenario 0'!H$53</f>
        <v>0.20936639118457301</v>
      </c>
      <c r="M50" s="64">
        <f>'Scenario 0'!H$68</f>
        <v>0.14193548387096774</v>
      </c>
    </row>
    <row r="51" spans="2:13" s="50" customFormat="1" ht="35.25" customHeight="1" x14ac:dyDescent="0.25">
      <c r="B51" s="65" t="s">
        <v>101</v>
      </c>
      <c r="C51" s="66">
        <v>0.16041979010494753</v>
      </c>
      <c r="D51" s="66">
        <v>0.11914172783738002</v>
      </c>
      <c r="E51" s="66">
        <v>0.18092566619915848</v>
      </c>
      <c r="F51" s="66">
        <v>0.15613856342333163</v>
      </c>
      <c r="G51" s="66">
        <v>0.10462287104622871</v>
      </c>
      <c r="H51" s="66">
        <v>0.17972521351652432</v>
      </c>
      <c r="I51" s="66">
        <v>0.18354430379746836</v>
      </c>
      <c r="J51" s="66">
        <v>0.16666666666666666</v>
      </c>
      <c r="K51" s="66">
        <v>0.19346733668341709</v>
      </c>
      <c r="L51" s="66">
        <v>0.1928374655647383</v>
      </c>
      <c r="M51" s="67">
        <v>0.13118279569892474</v>
      </c>
    </row>
    <row r="52" spans="2:13" s="57" customFormat="1" x14ac:dyDescent="0.25">
      <c r="B52" s="78" t="s">
        <v>102</v>
      </c>
      <c r="C52" s="79">
        <v>0.19565217391304349</v>
      </c>
      <c r="D52" s="79">
        <v>0.14285714285714285</v>
      </c>
      <c r="E52" s="79">
        <v>0.22187938288920056</v>
      </c>
      <c r="F52" s="79">
        <v>0.18950585838003056</v>
      </c>
      <c r="G52" s="79">
        <v>0.12408759124087591</v>
      </c>
      <c r="H52" s="79">
        <v>0.2194578536947642</v>
      </c>
      <c r="I52" s="79">
        <v>0.22547468354430381</v>
      </c>
      <c r="J52" s="79">
        <v>0.20085470085470086</v>
      </c>
      <c r="K52" s="79">
        <v>0.2399497487437186</v>
      </c>
      <c r="L52" s="79">
        <v>0.22451790633608815</v>
      </c>
      <c r="M52" s="80">
        <v>0.16129032258064516</v>
      </c>
    </row>
    <row r="53" spans="2:13" s="50" customFormat="1" ht="22.5" customHeight="1" x14ac:dyDescent="0.25">
      <c r="B53" s="65" t="s">
        <v>103</v>
      </c>
      <c r="C53" s="66">
        <v>0.1714767616191904</v>
      </c>
      <c r="D53" s="66">
        <v>0.12140033879164314</v>
      </c>
      <c r="E53" s="66">
        <v>0.19635343618513323</v>
      </c>
      <c r="F53" s="66">
        <v>0.16556291390728478</v>
      </c>
      <c r="G53" s="66">
        <v>0.10543390105433902</v>
      </c>
      <c r="H53" s="66">
        <v>0.19309320460453028</v>
      </c>
      <c r="I53" s="66">
        <v>0.20015822784810128</v>
      </c>
      <c r="J53" s="66">
        <v>0.17094017094017094</v>
      </c>
      <c r="K53" s="66">
        <v>0.21733668341708542</v>
      </c>
      <c r="L53" s="66">
        <v>0.2024793388429752</v>
      </c>
      <c r="M53" s="67">
        <v>0.13333333333333333</v>
      </c>
    </row>
    <row r="54" spans="2:13" s="57" customFormat="1" ht="33.75" x14ac:dyDescent="0.25">
      <c r="B54" s="78" t="s">
        <v>104</v>
      </c>
      <c r="C54" s="79">
        <v>0.17578710644677661</v>
      </c>
      <c r="D54" s="79">
        <v>0.12140033879164314</v>
      </c>
      <c r="E54" s="79">
        <v>0.20280504908835906</v>
      </c>
      <c r="F54" s="79">
        <v>0.17218543046357615</v>
      </c>
      <c r="G54" s="79">
        <v>0.1070559610705596</v>
      </c>
      <c r="H54" s="79">
        <v>0.20200519866320088</v>
      </c>
      <c r="I54" s="79">
        <v>0.19778481012658228</v>
      </c>
      <c r="J54" s="79">
        <v>0.16666666666666666</v>
      </c>
      <c r="K54" s="79">
        <v>0.21608040201005024</v>
      </c>
      <c r="L54" s="79">
        <v>0.20661157024793389</v>
      </c>
      <c r="M54" s="80">
        <v>0.14623655913978495</v>
      </c>
    </row>
    <row r="55" spans="2:13" s="50" customFormat="1" ht="33.75" x14ac:dyDescent="0.25">
      <c r="B55" s="65" t="s">
        <v>105</v>
      </c>
      <c r="C55" s="66">
        <v>0.16716641679160421</v>
      </c>
      <c r="D55" s="66">
        <v>0.11462450592885376</v>
      </c>
      <c r="E55" s="66">
        <v>0.19326788218793828</v>
      </c>
      <c r="F55" s="66">
        <v>0.16403464085583291</v>
      </c>
      <c r="G55" s="66">
        <v>0.10056772100567721</v>
      </c>
      <c r="H55" s="66">
        <v>0.19309320460453028</v>
      </c>
      <c r="I55" s="66">
        <v>0.18670886075949367</v>
      </c>
      <c r="J55" s="66">
        <v>0.15811965811965811</v>
      </c>
      <c r="K55" s="66">
        <v>0.20351758793969849</v>
      </c>
      <c r="L55" s="66">
        <v>0.20110192837465565</v>
      </c>
      <c r="M55" s="67">
        <v>0.13118279569892474</v>
      </c>
    </row>
    <row r="56" spans="2:13" s="57" customFormat="1" ht="22.5" x14ac:dyDescent="0.25">
      <c r="B56" s="78" t="s">
        <v>106</v>
      </c>
      <c r="C56" s="79">
        <v>0.24793853073463268</v>
      </c>
      <c r="D56" s="79">
        <v>0.16826651609260304</v>
      </c>
      <c r="E56" s="79">
        <v>0.28751753155680226</v>
      </c>
      <c r="F56" s="79">
        <v>0.24656138563423333</v>
      </c>
      <c r="G56" s="79">
        <v>0.14679643146796431</v>
      </c>
      <c r="H56" s="79">
        <v>0.29223913850724098</v>
      </c>
      <c r="I56" s="79">
        <v>0.26661392405063289</v>
      </c>
      <c r="J56" s="79">
        <v>0.23717948717948717</v>
      </c>
      <c r="K56" s="79">
        <v>0.28391959798994976</v>
      </c>
      <c r="L56" s="79">
        <v>0.25757575757575757</v>
      </c>
      <c r="M56" s="80">
        <v>0.2129032258064516</v>
      </c>
    </row>
    <row r="57" spans="2:13" s="50" customFormat="1" ht="22.5" x14ac:dyDescent="0.25">
      <c r="B57" s="65" t="s">
        <v>107</v>
      </c>
      <c r="C57" s="66">
        <v>0.17991004497751126</v>
      </c>
      <c r="D57" s="66">
        <v>0.1287408243929983</v>
      </c>
      <c r="E57" s="66">
        <v>0.20532959326788219</v>
      </c>
      <c r="F57" s="66">
        <v>0.1770249617931737</v>
      </c>
      <c r="G57" s="66">
        <v>0.11597729115977291</v>
      </c>
      <c r="H57" s="66">
        <v>0.20497586334942444</v>
      </c>
      <c r="I57" s="66">
        <v>0.20015822784810128</v>
      </c>
      <c r="J57" s="66">
        <v>0.17094017094017094</v>
      </c>
      <c r="K57" s="66">
        <v>0.21733668341708542</v>
      </c>
      <c r="L57" s="66">
        <v>0.20936639118457301</v>
      </c>
      <c r="M57" s="67">
        <v>0.14193548387096774</v>
      </c>
    </row>
    <row r="58" spans="2:13" s="57" customFormat="1" ht="22.5" x14ac:dyDescent="0.25">
      <c r="B58" s="78" t="s">
        <v>108</v>
      </c>
      <c r="C58" s="79">
        <v>0.18691588785046728</v>
      </c>
      <c r="D58" s="79">
        <v>0.137221269296741</v>
      </c>
      <c r="E58" s="79">
        <v>0.20618556701030927</v>
      </c>
      <c r="F58" s="79">
        <v>0.1862000660283922</v>
      </c>
      <c r="G58" s="79">
        <v>0.13110539845758354</v>
      </c>
      <c r="H58" s="79">
        <v>0.20524211461572633</v>
      </c>
      <c r="I58" s="79">
        <v>0.19903846153846153</v>
      </c>
      <c r="J58" s="79">
        <v>0.15850144092219021</v>
      </c>
      <c r="K58" s="79">
        <v>0.21933621933621933</v>
      </c>
      <c r="L58" s="79">
        <v>0.22419928825622776</v>
      </c>
      <c r="M58" s="80">
        <v>0.15942028985507245</v>
      </c>
    </row>
    <row r="59" spans="2:13" s="50" customFormat="1" x14ac:dyDescent="0.25">
      <c r="B59" s="65" t="s">
        <v>109</v>
      </c>
      <c r="C59" s="66">
        <v>0.1694224778336928</v>
      </c>
      <c r="D59" s="66">
        <v>0.11663807890222985</v>
      </c>
      <c r="E59" s="66">
        <v>0.18989025606917193</v>
      </c>
      <c r="F59" s="66">
        <v>0.16771211620997029</v>
      </c>
      <c r="G59" s="66">
        <v>0.10668380462724936</v>
      </c>
      <c r="H59" s="66">
        <v>0.18880497556641493</v>
      </c>
      <c r="I59" s="66">
        <v>0.18269230769230768</v>
      </c>
      <c r="J59" s="66">
        <v>0.14409221902017291</v>
      </c>
      <c r="K59" s="66">
        <v>0.20202020202020202</v>
      </c>
      <c r="L59" s="66">
        <v>0.21174377224199289</v>
      </c>
      <c r="M59" s="67">
        <v>0.15072463768115943</v>
      </c>
    </row>
    <row r="60" spans="2:13" s="57" customFormat="1" x14ac:dyDescent="0.25">
      <c r="B60" s="104" t="s">
        <v>110</v>
      </c>
      <c r="C60" s="105">
        <v>0.18212317277737838</v>
      </c>
      <c r="D60" s="105">
        <v>0.12692967409948541</v>
      </c>
      <c r="E60" s="105">
        <v>0.20352510808114399</v>
      </c>
      <c r="F60" s="105">
        <v>0.17761637504126773</v>
      </c>
      <c r="G60" s="105">
        <v>0.11311053984575835</v>
      </c>
      <c r="H60" s="105">
        <v>0.19991115059973344</v>
      </c>
      <c r="I60" s="105">
        <v>0.20288461538461539</v>
      </c>
      <c r="J60" s="105">
        <v>0.16426512968299711</v>
      </c>
      <c r="K60" s="105">
        <v>0.22222222222222221</v>
      </c>
      <c r="L60" s="105">
        <v>0.22241992882562278</v>
      </c>
      <c r="M60" s="106">
        <v>0.16521739130434782</v>
      </c>
    </row>
    <row r="62" spans="2:13" x14ac:dyDescent="0.25">
      <c r="B62" t="s">
        <v>121</v>
      </c>
    </row>
    <row r="63" spans="2:13" ht="45.75" x14ac:dyDescent="0.25">
      <c r="B63" s="68"/>
      <c r="C63" s="69" t="s">
        <v>71</v>
      </c>
      <c r="D63" s="69" t="s">
        <v>72</v>
      </c>
      <c r="E63" s="69" t="s">
        <v>73</v>
      </c>
      <c r="F63" s="69" t="s">
        <v>74</v>
      </c>
      <c r="G63" s="69" t="s">
        <v>75</v>
      </c>
      <c r="H63" s="69" t="s">
        <v>76</v>
      </c>
      <c r="I63" s="69" t="s">
        <v>77</v>
      </c>
      <c r="J63" s="69" t="s">
        <v>78</v>
      </c>
      <c r="K63" s="69" t="s">
        <v>79</v>
      </c>
      <c r="L63" s="69" t="s">
        <v>80</v>
      </c>
      <c r="M63" s="70" t="s">
        <v>81</v>
      </c>
    </row>
    <row r="64" spans="2:13" s="39" customFormat="1" x14ac:dyDescent="0.25">
      <c r="B64" s="62" t="str">
        <f>'Scenario 0'!H$2</f>
        <v>DOE NOPR (GTI Scenario 0)</v>
      </c>
      <c r="C64" s="63">
        <f>'Scenario 0'!H$9</f>
        <v>0.16282642089093702</v>
      </c>
      <c r="D64" s="63">
        <f>'Scenario 0'!H$24</f>
        <v>0.10483870967741936</v>
      </c>
      <c r="E64" s="63">
        <f>'Scenario 0'!H$39</f>
        <v>0.19541455611836844</v>
      </c>
      <c r="F64" s="63">
        <f>'Scenario 0'!U$9</f>
        <v>0.16154026766846677</v>
      </c>
      <c r="G64" s="63">
        <f>'Scenario 0'!U$24</f>
        <v>9.4809688581314874E-2</v>
      </c>
      <c r="H64" s="63">
        <f>'Scenario 0'!U$39</f>
        <v>0.19580668088130776</v>
      </c>
      <c r="I64" s="63">
        <f>'Scenario 0'!AH$9</f>
        <v>0.17484450587422254</v>
      </c>
      <c r="J64" s="63">
        <f>'Scenario 0'!AH$24</f>
        <v>0.13458262350936967</v>
      </c>
      <c r="K64" s="63">
        <f>'Scenario 0'!AH$39</f>
        <v>0.20232558139534884</v>
      </c>
      <c r="L64" s="63">
        <f>'Scenario 0'!H$54</f>
        <v>0.19269521410579346</v>
      </c>
      <c r="M64" s="64">
        <f>'Scenario 0'!H$69</f>
        <v>0.13163064833005894</v>
      </c>
    </row>
    <row r="65" spans="2:13" ht="36.75" customHeight="1" x14ac:dyDescent="0.25">
      <c r="B65" s="65" t="s">
        <v>101</v>
      </c>
      <c r="C65" s="66">
        <v>0.16214371053080731</v>
      </c>
      <c r="D65" s="66">
        <v>0.10626185958254269</v>
      </c>
      <c r="E65" s="66">
        <v>0.19354838709677419</v>
      </c>
      <c r="F65" s="66">
        <v>0.15942709556233858</v>
      </c>
      <c r="G65" s="66">
        <v>9.5501730103806234E-2</v>
      </c>
      <c r="H65" s="66">
        <v>0.19225302061122956</v>
      </c>
      <c r="I65" s="66">
        <v>0.17829993089149965</v>
      </c>
      <c r="J65" s="66">
        <v>0.13798977853492334</v>
      </c>
      <c r="K65" s="66">
        <v>0.20581395348837209</v>
      </c>
      <c r="L65" s="66">
        <v>0.19269521410579346</v>
      </c>
      <c r="M65" s="67">
        <v>0.13555992141453832</v>
      </c>
    </row>
    <row r="66" spans="2:13" s="50" customFormat="1" x14ac:dyDescent="0.25">
      <c r="B66" s="78" t="s">
        <v>102</v>
      </c>
      <c r="C66" s="79">
        <v>0.17955282471411504</v>
      </c>
      <c r="D66" s="79">
        <v>0.11669829222011385</v>
      </c>
      <c r="E66" s="79">
        <v>0.21487603305785125</v>
      </c>
      <c r="F66" s="79">
        <v>0.17680206621272598</v>
      </c>
      <c r="G66" s="79">
        <v>0.10449826989619378</v>
      </c>
      <c r="H66" s="79">
        <v>0.21393034825870647</v>
      </c>
      <c r="I66" s="79">
        <v>0.19695922598479612</v>
      </c>
      <c r="J66" s="79">
        <v>0.15332197614991483</v>
      </c>
      <c r="K66" s="79">
        <v>0.22674418604651161</v>
      </c>
      <c r="L66" s="79">
        <v>0.20528967254408059</v>
      </c>
      <c r="M66" s="80">
        <v>0.14931237721021612</v>
      </c>
    </row>
    <row r="67" spans="2:13" s="50" customFormat="1" ht="23.25" customHeight="1" x14ac:dyDescent="0.25">
      <c r="B67" s="65" t="s">
        <v>103</v>
      </c>
      <c r="C67" s="66">
        <v>0.15582863969960745</v>
      </c>
      <c r="D67" s="66">
        <v>9.962049335863378E-2</v>
      </c>
      <c r="E67" s="66">
        <v>0.18741668888296453</v>
      </c>
      <c r="F67" s="66">
        <v>0.15191359474054941</v>
      </c>
      <c r="G67" s="66">
        <v>8.7197231833910038E-2</v>
      </c>
      <c r="H67" s="66">
        <v>0.1851457000710732</v>
      </c>
      <c r="I67" s="66">
        <v>0.17484450587422254</v>
      </c>
      <c r="J67" s="66">
        <v>0.13458262350936967</v>
      </c>
      <c r="K67" s="66">
        <v>0.20232558139534884</v>
      </c>
      <c r="L67" s="66">
        <v>0.18513853904282115</v>
      </c>
      <c r="M67" s="67">
        <v>0.1237721021611002</v>
      </c>
    </row>
    <row r="68" spans="2:13" s="57" customFormat="1" ht="33.75" x14ac:dyDescent="0.25">
      <c r="B68" s="78" t="s">
        <v>104</v>
      </c>
      <c r="C68" s="79">
        <v>0.16026625704045058</v>
      </c>
      <c r="D68" s="79">
        <v>9.962049335863378E-2</v>
      </c>
      <c r="E68" s="79">
        <v>0.19434817382031458</v>
      </c>
      <c r="F68" s="79">
        <v>0.15825311105893403</v>
      </c>
      <c r="G68" s="79">
        <v>8.8581314878892731E-2</v>
      </c>
      <c r="H68" s="79">
        <v>0.19402985074626866</v>
      </c>
      <c r="I68" s="79">
        <v>0.1741534208707671</v>
      </c>
      <c r="J68" s="79">
        <v>0.131175468483816</v>
      </c>
      <c r="K68" s="79">
        <v>0.20348837209302326</v>
      </c>
      <c r="L68" s="79">
        <v>0.19017632241813601</v>
      </c>
      <c r="M68" s="80">
        <v>0.13359528487229863</v>
      </c>
    </row>
    <row r="69" spans="2:13" s="50" customFormat="1" ht="33.75" x14ac:dyDescent="0.25">
      <c r="B69" s="65" t="s">
        <v>105</v>
      </c>
      <c r="C69" s="66">
        <v>0.1525857654889913</v>
      </c>
      <c r="D69" s="66">
        <v>9.6774193548387094E-2</v>
      </c>
      <c r="E69" s="66">
        <v>0.18395094641428952</v>
      </c>
      <c r="F69" s="66">
        <v>0.15073961023714488</v>
      </c>
      <c r="G69" s="66">
        <v>8.5813148788927332E-2</v>
      </c>
      <c r="H69" s="66">
        <v>0.18407960199004975</v>
      </c>
      <c r="I69" s="66">
        <v>0.16516931582584657</v>
      </c>
      <c r="J69" s="66">
        <v>0.12776831345826234</v>
      </c>
      <c r="K69" s="66">
        <v>0.19069767441860466</v>
      </c>
      <c r="L69" s="66">
        <v>0.18387909319899245</v>
      </c>
      <c r="M69" s="67">
        <v>0.12180746561886051</v>
      </c>
    </row>
    <row r="70" spans="2:13" s="57" customFormat="1" ht="22.5" x14ac:dyDescent="0.25">
      <c r="B70" s="78" t="s">
        <v>106</v>
      </c>
      <c r="C70" s="79">
        <v>0.22802526028332479</v>
      </c>
      <c r="D70" s="79">
        <v>0.14089184060721063</v>
      </c>
      <c r="E70" s="79">
        <v>0.27699280191948816</v>
      </c>
      <c r="F70" s="79">
        <v>0.22939657196525007</v>
      </c>
      <c r="G70" s="79">
        <v>0.12525951557093426</v>
      </c>
      <c r="H70" s="79">
        <v>0.28287135749822317</v>
      </c>
      <c r="I70" s="79">
        <v>0.23496890117484451</v>
      </c>
      <c r="J70" s="79">
        <v>0.18739352640545145</v>
      </c>
      <c r="K70" s="79">
        <v>0.26744186046511625</v>
      </c>
      <c r="L70" s="79">
        <v>0.23929471032745592</v>
      </c>
      <c r="M70" s="80">
        <v>0.19449901768172889</v>
      </c>
    </row>
    <row r="71" spans="2:13" s="50" customFormat="1" ht="22.5" x14ac:dyDescent="0.25">
      <c r="B71" s="65" t="s">
        <v>107</v>
      </c>
      <c r="C71" s="66">
        <v>0.16282642089093702</v>
      </c>
      <c r="D71" s="66">
        <v>0.10483870967741936</v>
      </c>
      <c r="E71" s="66">
        <v>0.19541455611836844</v>
      </c>
      <c r="F71" s="66">
        <v>0.16154026766846677</v>
      </c>
      <c r="G71" s="66">
        <v>9.4809688581314874E-2</v>
      </c>
      <c r="H71" s="66">
        <v>0.19580668088130776</v>
      </c>
      <c r="I71" s="66">
        <v>0.17484450587422254</v>
      </c>
      <c r="J71" s="66">
        <v>0.13458262350936967</v>
      </c>
      <c r="K71" s="66">
        <v>0.20232558139534884</v>
      </c>
      <c r="L71" s="66">
        <v>0.19269521410579346</v>
      </c>
      <c r="M71" s="67">
        <v>0.13163064833005894</v>
      </c>
    </row>
    <row r="72" spans="2:13" s="57" customFormat="1" ht="22.5" x14ac:dyDescent="0.25">
      <c r="B72" s="78" t="s">
        <v>108</v>
      </c>
      <c r="C72" s="79">
        <v>0.16225234619395204</v>
      </c>
      <c r="D72" s="79">
        <v>0.10216110019646366</v>
      </c>
      <c r="E72" s="79">
        <v>0.19033047735618114</v>
      </c>
      <c r="F72" s="79">
        <v>0.1633605600933489</v>
      </c>
      <c r="G72" s="79">
        <v>9.7880928355196767E-2</v>
      </c>
      <c r="H72" s="79">
        <v>0.18998768978251948</v>
      </c>
      <c r="I72" s="79">
        <v>0.16774193548387098</v>
      </c>
      <c r="J72" s="79">
        <v>0.11740041928721175</v>
      </c>
      <c r="K72" s="79">
        <v>0.19921363040629095</v>
      </c>
      <c r="L72" s="79">
        <v>0.19474497681607419</v>
      </c>
      <c r="M72" s="80">
        <v>0.14213197969543148</v>
      </c>
    </row>
    <row r="73" spans="2:13" s="50" customFormat="1" x14ac:dyDescent="0.25">
      <c r="B73" s="65" t="s">
        <v>109</v>
      </c>
      <c r="C73" s="66">
        <v>0.14869655891553701</v>
      </c>
      <c r="D73" s="66">
        <v>8.9063523248199078E-2</v>
      </c>
      <c r="E73" s="66">
        <v>0.17656058751529988</v>
      </c>
      <c r="F73" s="66">
        <v>0.14906651108518088</v>
      </c>
      <c r="G73" s="66">
        <v>8.2744702320887986E-2</v>
      </c>
      <c r="H73" s="66">
        <v>0.17603610997127617</v>
      </c>
      <c r="I73" s="66">
        <v>0.15483870967741936</v>
      </c>
      <c r="J73" s="66">
        <v>0.1069182389937107</v>
      </c>
      <c r="K73" s="66">
        <v>0.18479685452162517</v>
      </c>
      <c r="L73" s="66">
        <v>0.18547140649149924</v>
      </c>
      <c r="M73" s="67">
        <v>0.13197969543147209</v>
      </c>
    </row>
    <row r="74" spans="2:13" x14ac:dyDescent="0.25">
      <c r="B74" s="104" t="s">
        <v>110</v>
      </c>
      <c r="C74" s="105">
        <v>0.16037539103232534</v>
      </c>
      <c r="D74" s="105">
        <v>9.6267190569744601E-2</v>
      </c>
      <c r="E74" s="105">
        <v>0.19033047735618114</v>
      </c>
      <c r="F74" s="105">
        <v>0.15927654609101516</v>
      </c>
      <c r="G74" s="105">
        <v>8.7790110998990922E-2</v>
      </c>
      <c r="H74" s="105">
        <v>0.18834632745178498</v>
      </c>
      <c r="I74" s="105">
        <v>0.17096774193548386</v>
      </c>
      <c r="J74" s="105">
        <v>0.11949685534591195</v>
      </c>
      <c r="K74" s="105">
        <v>0.20314547837483618</v>
      </c>
      <c r="L74" s="105">
        <v>0.19629057187017002</v>
      </c>
      <c r="M74" s="106">
        <v>0.14720812182741116</v>
      </c>
    </row>
    <row r="76" spans="2:13" x14ac:dyDescent="0.25">
      <c r="B76" t="s">
        <v>122</v>
      </c>
    </row>
    <row r="77" spans="2:13" ht="45.75" x14ac:dyDescent="0.25">
      <c r="B77" s="68"/>
      <c r="C77" s="69" t="s">
        <v>71</v>
      </c>
      <c r="D77" s="69" t="s">
        <v>72</v>
      </c>
      <c r="E77" s="69" t="s">
        <v>73</v>
      </c>
      <c r="F77" s="69" t="s">
        <v>74</v>
      </c>
      <c r="G77" s="69" t="s">
        <v>75</v>
      </c>
      <c r="H77" s="69" t="s">
        <v>76</v>
      </c>
      <c r="I77" s="69" t="s">
        <v>77</v>
      </c>
      <c r="J77" s="69" t="s">
        <v>78</v>
      </c>
      <c r="K77" s="69" t="s">
        <v>79</v>
      </c>
      <c r="L77" s="69" t="s">
        <v>80</v>
      </c>
      <c r="M77" s="70" t="s">
        <v>81</v>
      </c>
    </row>
    <row r="78" spans="2:13" s="39" customFormat="1" x14ac:dyDescent="0.25">
      <c r="B78" s="62" t="str">
        <f>'Scenario 0'!H$2</f>
        <v>DOE NOPR (GTI Scenario 0)</v>
      </c>
      <c r="C78" s="63">
        <f>'Scenario 0'!H$10</f>
        <v>0.15157454592970077</v>
      </c>
      <c r="D78" s="63">
        <f>'Scenario 0'!H$25</f>
        <v>8.2808564231738033E-2</v>
      </c>
      <c r="E78" s="63">
        <f>'Scenario 0'!H$40</f>
        <v>0.20035738217556398</v>
      </c>
      <c r="F78" s="63">
        <f>'Scenario 0'!U$10</f>
        <v>0.15788486780423777</v>
      </c>
      <c r="G78" s="63">
        <f>'Scenario 0'!U$25</f>
        <v>7.8316201664219279E-2</v>
      </c>
      <c r="H78" s="63">
        <f>'Scenario 0'!U$40</f>
        <v>0.20729483282674771</v>
      </c>
      <c r="I78" s="63">
        <f>'Scenario 0'!AH$10</f>
        <v>0.14448669201520911</v>
      </c>
      <c r="J78" s="63">
        <f>'Scenario 0'!AH$25</f>
        <v>9.6551724137931033E-2</v>
      </c>
      <c r="K78" s="63">
        <f>'Scenario 0'!AH$40</f>
        <v>0.18916437098255279</v>
      </c>
      <c r="L78" s="63">
        <f>'Scenario 0'!H$55</f>
        <v>0.16147308781869688</v>
      </c>
      <c r="M78" s="64">
        <f>'Scenario 0'!H$70</f>
        <v>0.13548387096774195</v>
      </c>
    </row>
    <row r="79" spans="2:13" ht="33" customHeight="1" x14ac:dyDescent="0.25">
      <c r="B79" s="65" t="s">
        <v>101</v>
      </c>
      <c r="C79" s="66">
        <v>0.1609826211943029</v>
      </c>
      <c r="D79" s="66">
        <v>8.7531486146095724E-2</v>
      </c>
      <c r="E79" s="66">
        <v>0.21308912218003126</v>
      </c>
      <c r="F79" s="66">
        <v>0.16407275454715919</v>
      </c>
      <c r="G79" s="66">
        <v>8.0274106705824771E-2</v>
      </c>
      <c r="H79" s="66">
        <v>0.21610942249240123</v>
      </c>
      <c r="I79" s="66">
        <v>0.16159695817490494</v>
      </c>
      <c r="J79" s="66">
        <v>0.10640394088669951</v>
      </c>
      <c r="K79" s="66">
        <v>0.21303948576675849</v>
      </c>
      <c r="L79" s="66">
        <v>0.17186024551463644</v>
      </c>
      <c r="M79" s="67">
        <v>0.1435483870967742</v>
      </c>
    </row>
    <row r="80" spans="2:13" s="50" customFormat="1" x14ac:dyDescent="0.25">
      <c r="B80" s="78" t="s">
        <v>102</v>
      </c>
      <c r="C80" s="79">
        <v>0.27544753691362867</v>
      </c>
      <c r="D80" s="79">
        <v>0.1442065491183879</v>
      </c>
      <c r="E80" s="79">
        <v>0.36855036855036855</v>
      </c>
      <c r="F80" s="79">
        <v>0.2793924620288768</v>
      </c>
      <c r="G80" s="79">
        <v>0.1277533039647577</v>
      </c>
      <c r="H80" s="79">
        <v>0.37355623100303953</v>
      </c>
      <c r="I80" s="79">
        <v>0.27471482889733839</v>
      </c>
      <c r="J80" s="79">
        <v>0.18128078817733989</v>
      </c>
      <c r="K80" s="79">
        <v>0.36179981634527086</v>
      </c>
      <c r="L80" s="79">
        <v>0.25590179414542019</v>
      </c>
      <c r="M80" s="80">
        <v>0.25322580645161291</v>
      </c>
    </row>
    <row r="81" spans="2:13" s="50" customFormat="1" ht="21" customHeight="1" x14ac:dyDescent="0.25">
      <c r="B81" s="65" t="s">
        <v>103</v>
      </c>
      <c r="C81" s="66">
        <v>0.145171828041291</v>
      </c>
      <c r="D81" s="66">
        <v>7.9030226700251893E-2</v>
      </c>
      <c r="E81" s="66">
        <v>0.19209291936564662</v>
      </c>
      <c r="F81" s="66">
        <v>0.14869679354959686</v>
      </c>
      <c r="G81" s="66">
        <v>7.2442486539402842E-2</v>
      </c>
      <c r="H81" s="66">
        <v>0.196048632218845</v>
      </c>
      <c r="I81" s="66">
        <v>0.14448669201520911</v>
      </c>
      <c r="J81" s="66">
        <v>9.6551724137931033E-2</v>
      </c>
      <c r="K81" s="66">
        <v>0.18916437098255279</v>
      </c>
      <c r="L81" s="66">
        <v>0.15580736543909349</v>
      </c>
      <c r="M81" s="67">
        <v>0.12741935483870967</v>
      </c>
    </row>
    <row r="82" spans="2:13" s="57" customFormat="1" ht="33.75" x14ac:dyDescent="0.25">
      <c r="B82" s="78" t="s">
        <v>104</v>
      </c>
      <c r="C82" s="79">
        <v>0.14765451456944989</v>
      </c>
      <c r="D82" s="79">
        <v>7.8715365239294705E-2</v>
      </c>
      <c r="E82" s="79">
        <v>0.19656019656019655</v>
      </c>
      <c r="F82" s="79">
        <v>0.15319707481717607</v>
      </c>
      <c r="G82" s="79">
        <v>7.2931962799804212E-2</v>
      </c>
      <c r="H82" s="79">
        <v>0.20303951367781156</v>
      </c>
      <c r="I82" s="79">
        <v>0.14211026615969582</v>
      </c>
      <c r="J82" s="79">
        <v>9.4581280788177347E-2</v>
      </c>
      <c r="K82" s="79">
        <v>0.18640955004591367</v>
      </c>
      <c r="L82" s="79">
        <v>0.15958451369216242</v>
      </c>
      <c r="M82" s="80">
        <v>0.13225806451612904</v>
      </c>
    </row>
    <row r="83" spans="2:13" s="50" customFormat="1" ht="33.75" x14ac:dyDescent="0.25">
      <c r="B83" s="65" t="s">
        <v>105</v>
      </c>
      <c r="C83" s="66">
        <v>0.14033712269698156</v>
      </c>
      <c r="D83" s="66">
        <v>7.3677581863979852E-2</v>
      </c>
      <c r="E83" s="66">
        <v>0.18762564217109673</v>
      </c>
      <c r="F83" s="66">
        <v>0.14625914119632477</v>
      </c>
      <c r="G83" s="66">
        <v>6.8037200195790501E-2</v>
      </c>
      <c r="H83" s="66">
        <v>0.19483282674772037</v>
      </c>
      <c r="I83" s="66">
        <v>0.13307984790874525</v>
      </c>
      <c r="J83" s="66">
        <v>8.8669950738916259E-2</v>
      </c>
      <c r="K83" s="66">
        <v>0.17447199265381083</v>
      </c>
      <c r="L83" s="66">
        <v>0.15297450424929179</v>
      </c>
      <c r="M83" s="67">
        <v>0.12096774193548387</v>
      </c>
    </row>
    <row r="84" spans="2:13" s="57" customFormat="1" ht="22.5" x14ac:dyDescent="0.25">
      <c r="B84" s="78" t="s">
        <v>106</v>
      </c>
      <c r="C84" s="79">
        <v>0.210375016333464</v>
      </c>
      <c r="D84" s="79">
        <v>0.10610831234256927</v>
      </c>
      <c r="E84" s="79">
        <v>0.28434219343310252</v>
      </c>
      <c r="F84" s="79">
        <v>0.22351396962310144</v>
      </c>
      <c r="G84" s="79">
        <v>9.544787077826726E-2</v>
      </c>
      <c r="H84" s="79">
        <v>0.30303951367781157</v>
      </c>
      <c r="I84" s="79">
        <v>0.18916349809885932</v>
      </c>
      <c r="J84" s="79">
        <v>0.13399014778325122</v>
      </c>
      <c r="K84" s="79">
        <v>0.24058769513314968</v>
      </c>
      <c r="L84" s="79">
        <v>0.21529745042492918</v>
      </c>
      <c r="M84" s="80">
        <v>0.20322580645161289</v>
      </c>
    </row>
    <row r="85" spans="2:13" s="50" customFormat="1" ht="22.5" x14ac:dyDescent="0.25">
      <c r="B85" s="65" t="s">
        <v>107</v>
      </c>
      <c r="C85" s="66">
        <v>0.1514438782176924</v>
      </c>
      <c r="D85" s="66">
        <v>8.2808564231738033E-2</v>
      </c>
      <c r="E85" s="66">
        <v>0.20013401831583649</v>
      </c>
      <c r="F85" s="66">
        <v>0.1576973560847553</v>
      </c>
      <c r="G85" s="66">
        <v>7.8316201664219279E-2</v>
      </c>
      <c r="H85" s="66">
        <v>0.20699088145896657</v>
      </c>
      <c r="I85" s="66">
        <v>0.14448669201520911</v>
      </c>
      <c r="J85" s="66">
        <v>9.6551724137931033E-2</v>
      </c>
      <c r="K85" s="66">
        <v>0.18916437098255279</v>
      </c>
      <c r="L85" s="66">
        <v>0.16147308781869688</v>
      </c>
      <c r="M85" s="67">
        <v>0.13548387096774195</v>
      </c>
    </row>
    <row r="86" spans="2:13" s="57" customFormat="1" ht="22.5" x14ac:dyDescent="0.25">
      <c r="B86" s="78" t="s">
        <v>108</v>
      </c>
      <c r="C86" s="79">
        <v>0.13337979094076655</v>
      </c>
      <c r="D86" s="79">
        <v>6.6359119943222147E-2</v>
      </c>
      <c r="E86" s="79">
        <v>0.17672710580674778</v>
      </c>
      <c r="F86" s="79">
        <v>0.14036864492606846</v>
      </c>
      <c r="G86" s="79">
        <v>6.5105653912050254E-2</v>
      </c>
      <c r="H86" s="79">
        <v>0.18173258003766479</v>
      </c>
      <c r="I86" s="79">
        <v>0.12383749388154675</v>
      </c>
      <c r="J86" s="79">
        <v>7.2614107883817433E-2</v>
      </c>
      <c r="K86" s="79">
        <v>0.16960148285449489</v>
      </c>
      <c r="L86" s="79">
        <v>0.14285714285714285</v>
      </c>
      <c r="M86" s="80">
        <v>0.12195121951219512</v>
      </c>
    </row>
    <row r="87" spans="2:13" s="50" customFormat="1" x14ac:dyDescent="0.25">
      <c r="B87" s="65" t="s">
        <v>109</v>
      </c>
      <c r="C87" s="66">
        <v>0.12195121951219512</v>
      </c>
      <c r="D87" s="66">
        <v>5.7842441447835347E-2</v>
      </c>
      <c r="E87" s="66">
        <v>0.16341519394078494</v>
      </c>
      <c r="F87" s="66">
        <v>0.12781041118087907</v>
      </c>
      <c r="G87" s="66">
        <v>5.368360936607653E-2</v>
      </c>
      <c r="H87" s="66">
        <v>0.16854990583804144</v>
      </c>
      <c r="I87" s="66">
        <v>0.11404796867351934</v>
      </c>
      <c r="J87" s="66">
        <v>6.8464730290456438E-2</v>
      </c>
      <c r="K87" s="66">
        <v>0.15477293790546803</v>
      </c>
      <c r="L87" s="66">
        <v>0.13469387755102041</v>
      </c>
      <c r="M87" s="67">
        <v>0.12020905923344948</v>
      </c>
    </row>
    <row r="88" spans="2:13" x14ac:dyDescent="0.25">
      <c r="B88" s="104" t="s">
        <v>110</v>
      </c>
      <c r="C88" s="105">
        <v>0.23010452961672473</v>
      </c>
      <c r="D88" s="105">
        <v>0.10042583392476934</v>
      </c>
      <c r="E88" s="105">
        <v>0.31397750745926095</v>
      </c>
      <c r="F88" s="105">
        <v>0.2357707109580717</v>
      </c>
      <c r="G88" s="105">
        <v>8.8520845231296399E-2</v>
      </c>
      <c r="H88" s="105">
        <v>0.31669805398618955</v>
      </c>
      <c r="I88" s="105">
        <v>0.22222222222222221</v>
      </c>
      <c r="J88" s="105">
        <v>0.12344398340248963</v>
      </c>
      <c r="K88" s="105">
        <v>0.31047265987025024</v>
      </c>
      <c r="L88" s="105">
        <v>0.21836734693877552</v>
      </c>
      <c r="M88" s="106">
        <v>0.22125435540069685</v>
      </c>
    </row>
    <row r="90" spans="2:13" x14ac:dyDescent="0.25">
      <c r="B90" t="s">
        <v>123</v>
      </c>
    </row>
    <row r="91" spans="2:13" ht="45.75" x14ac:dyDescent="0.25">
      <c r="B91" s="68"/>
      <c r="C91" s="69" t="s">
        <v>71</v>
      </c>
      <c r="D91" s="69" t="s">
        <v>72</v>
      </c>
      <c r="E91" s="69" t="s">
        <v>73</v>
      </c>
      <c r="F91" s="69" t="s">
        <v>74</v>
      </c>
      <c r="G91" s="69" t="s">
        <v>75</v>
      </c>
      <c r="H91" s="69" t="s">
        <v>76</v>
      </c>
      <c r="I91" s="69" t="s">
        <v>77</v>
      </c>
      <c r="J91" s="69" t="s">
        <v>78</v>
      </c>
      <c r="K91" s="69" t="s">
        <v>79</v>
      </c>
      <c r="L91" s="69" t="s">
        <v>80</v>
      </c>
      <c r="M91" s="70" t="s">
        <v>81</v>
      </c>
    </row>
    <row r="92" spans="2:13" s="39" customFormat="1" x14ac:dyDescent="0.25">
      <c r="B92" s="62" t="str">
        <f>'Scenario 0'!H$2</f>
        <v>DOE NOPR (GTI Scenario 0)</v>
      </c>
      <c r="C92" s="63">
        <f>'Scenario 0'!H$11</f>
        <v>0.15469613259668508</v>
      </c>
      <c r="D92" s="63">
        <f>'Scenario 0'!H$26</f>
        <v>6.0848069975280472E-2</v>
      </c>
      <c r="E92" s="63">
        <f>'Scenario 0'!H$41</f>
        <v>0.25979557069846676</v>
      </c>
      <c r="F92" s="63">
        <f>'Scenario 0'!U$11</f>
        <v>0.15704772475027748</v>
      </c>
      <c r="G92" s="63">
        <f>'Scenario 0'!U$26</f>
        <v>5.0413443584955989E-2</v>
      </c>
      <c r="H92" s="63">
        <f>'Scenario 0'!U$41</f>
        <v>0.27262214512864991</v>
      </c>
      <c r="I92" s="63">
        <f>'Scenario 0'!AH$11</f>
        <v>0.15733982157339821</v>
      </c>
      <c r="J92" s="63">
        <f>'Scenario 0'!AH$26</f>
        <v>9.3773443360840217E-2</v>
      </c>
      <c r="K92" s="63">
        <f>'Scenario 0'!AH$41</f>
        <v>0.2321270962047661</v>
      </c>
      <c r="L92" s="63">
        <f>'Scenario 0'!H$56</f>
        <v>0.15076071922544951</v>
      </c>
      <c r="M92" s="64">
        <f>'Scenario 0'!H$71</f>
        <v>0.14585908529048208</v>
      </c>
    </row>
    <row r="93" spans="2:13" ht="32.25" customHeight="1" x14ac:dyDescent="0.25">
      <c r="B93" s="65" t="s">
        <v>101</v>
      </c>
      <c r="C93" s="66">
        <v>0.16002009040683074</v>
      </c>
      <c r="D93" s="66">
        <v>6.2369271724662487E-2</v>
      </c>
      <c r="E93" s="66">
        <v>0.26937819420783643</v>
      </c>
      <c r="F93" s="66">
        <v>0.16273584905660377</v>
      </c>
      <c r="G93" s="66">
        <v>5.0946919178447583E-2</v>
      </c>
      <c r="H93" s="66">
        <v>0.28389708008094827</v>
      </c>
      <c r="I93" s="66">
        <v>0.16058394160583941</v>
      </c>
      <c r="J93" s="66">
        <v>9.827456864216054E-2</v>
      </c>
      <c r="K93" s="66">
        <v>0.23389232127096204</v>
      </c>
      <c r="L93" s="66">
        <v>0.15767634854771784</v>
      </c>
      <c r="M93" s="67">
        <v>0.15574783683559951</v>
      </c>
    </row>
    <row r="94" spans="2:13" s="50" customFormat="1" x14ac:dyDescent="0.25">
      <c r="B94" s="78" t="s">
        <v>102</v>
      </c>
      <c r="C94" s="79">
        <v>0.24640883977900552</v>
      </c>
      <c r="D94" s="79">
        <v>9.6216010648412245E-2</v>
      </c>
      <c r="E94" s="79">
        <v>0.41460817717206133</v>
      </c>
      <c r="F94" s="79">
        <v>0.23890122086570478</v>
      </c>
      <c r="G94" s="79">
        <v>7.7087223259535875E-2</v>
      </c>
      <c r="H94" s="79">
        <v>0.41428158427291123</v>
      </c>
      <c r="I94" s="79">
        <v>0.27777777777777779</v>
      </c>
      <c r="J94" s="79">
        <v>0.15153788447111777</v>
      </c>
      <c r="K94" s="79">
        <v>0.42630185348631949</v>
      </c>
      <c r="L94" s="79">
        <v>0.21645919778699863</v>
      </c>
      <c r="M94" s="80">
        <v>0.24351050679851668</v>
      </c>
    </row>
    <row r="95" spans="2:13" s="50" customFormat="1" ht="21" customHeight="1" x14ac:dyDescent="0.25">
      <c r="B95" s="65" t="s">
        <v>103</v>
      </c>
      <c r="C95" s="66">
        <v>0.1484681064791562</v>
      </c>
      <c r="D95" s="66">
        <v>5.8756417569880204E-2</v>
      </c>
      <c r="E95" s="66">
        <v>0.24893526405451449</v>
      </c>
      <c r="F95" s="66">
        <v>0.14844617092119866</v>
      </c>
      <c r="G95" s="66">
        <v>4.7479327820752204E-2</v>
      </c>
      <c r="H95" s="66">
        <v>0.25787799942179823</v>
      </c>
      <c r="I95" s="66">
        <v>0.15733982157339821</v>
      </c>
      <c r="J95" s="66">
        <v>9.3773443360840217E-2</v>
      </c>
      <c r="K95" s="66">
        <v>0.2321270962047661</v>
      </c>
      <c r="L95" s="66">
        <v>0.14177040110650069</v>
      </c>
      <c r="M95" s="67">
        <v>0.13226205191594562</v>
      </c>
    </row>
    <row r="96" spans="2:13" s="57" customFormat="1" ht="33.75" x14ac:dyDescent="0.25">
      <c r="B96" s="78" t="s">
        <v>104</v>
      </c>
      <c r="C96" s="79">
        <v>0.15017579105976897</v>
      </c>
      <c r="D96" s="79">
        <v>5.7235215820498196E-2</v>
      </c>
      <c r="E96" s="79">
        <v>0.25425894378194208</v>
      </c>
      <c r="F96" s="79">
        <v>0.15330188679245282</v>
      </c>
      <c r="G96" s="79">
        <v>4.6945852227260602E-2</v>
      </c>
      <c r="H96" s="79">
        <v>0.26857473258167103</v>
      </c>
      <c r="I96" s="79">
        <v>0.15004055150040552</v>
      </c>
      <c r="J96" s="79">
        <v>8.927231807951988E-2</v>
      </c>
      <c r="K96" s="79">
        <v>0.22153574580759047</v>
      </c>
      <c r="L96" s="79">
        <v>0.14453665283540804</v>
      </c>
      <c r="M96" s="80">
        <v>0.14338689740420271</v>
      </c>
    </row>
    <row r="97" spans="2:13" s="50" customFormat="1" ht="33.75" x14ac:dyDescent="0.25">
      <c r="B97" s="65" t="s">
        <v>105</v>
      </c>
      <c r="C97" s="66">
        <v>0.14655951783023607</v>
      </c>
      <c r="D97" s="66">
        <v>5.5143563415097928E-2</v>
      </c>
      <c r="E97" s="66">
        <v>0.24893526405451449</v>
      </c>
      <c r="F97" s="66">
        <v>0.14872364039955605</v>
      </c>
      <c r="G97" s="66">
        <v>4.5078687650040014E-2</v>
      </c>
      <c r="H97" s="66">
        <v>0.26105810928013878</v>
      </c>
      <c r="I97" s="66">
        <v>0.14882400648824007</v>
      </c>
      <c r="J97" s="66">
        <v>8.6271567891972989E-2</v>
      </c>
      <c r="K97" s="66">
        <v>0.22241835834068843</v>
      </c>
      <c r="L97" s="66">
        <v>0.14453665283540804</v>
      </c>
      <c r="M97" s="67">
        <v>0.14091470951792337</v>
      </c>
    </row>
    <row r="98" spans="2:13" s="57" customFormat="1" ht="22.5" x14ac:dyDescent="0.25">
      <c r="B98" s="78" t="s">
        <v>106</v>
      </c>
      <c r="C98" s="79">
        <v>0.20763435459568055</v>
      </c>
      <c r="D98" s="79">
        <v>7.529948659440959E-2</v>
      </c>
      <c r="E98" s="79">
        <v>0.35583475298126066</v>
      </c>
      <c r="F98" s="79">
        <v>0.21059933407325193</v>
      </c>
      <c r="G98" s="79">
        <v>5.9215790877567349E-2</v>
      </c>
      <c r="H98" s="79">
        <v>0.3746747614917606</v>
      </c>
      <c r="I98" s="79">
        <v>0.21167883211678831</v>
      </c>
      <c r="J98" s="79">
        <v>0.12528132033008252</v>
      </c>
      <c r="K98" s="79">
        <v>0.31332744924977934</v>
      </c>
      <c r="L98" s="79">
        <v>0.1908713692946058</v>
      </c>
      <c r="M98" s="80">
        <v>0.20642768850432633</v>
      </c>
    </row>
    <row r="99" spans="2:13" s="50" customFormat="1" ht="22.5" x14ac:dyDescent="0.25">
      <c r="B99" s="65" t="s">
        <v>107</v>
      </c>
      <c r="C99" s="66">
        <v>0.1545956805625314</v>
      </c>
      <c r="D99" s="66">
        <v>6.0848069975280472E-2</v>
      </c>
      <c r="E99" s="66">
        <v>0.25958262350936967</v>
      </c>
      <c r="F99" s="66">
        <v>0.15690899001109879</v>
      </c>
      <c r="G99" s="66">
        <v>5.0413443584955989E-2</v>
      </c>
      <c r="H99" s="66">
        <v>0.27233304423243709</v>
      </c>
      <c r="I99" s="66">
        <v>0.15733982157339821</v>
      </c>
      <c r="J99" s="66">
        <v>9.3773443360840217E-2</v>
      </c>
      <c r="K99" s="66">
        <v>0.2321270962047661</v>
      </c>
      <c r="L99" s="66">
        <v>0.15076071922544951</v>
      </c>
      <c r="M99" s="67">
        <v>0.14585908529048208</v>
      </c>
    </row>
    <row r="100" spans="2:13" s="57" customFormat="1" ht="22.5" x14ac:dyDescent="0.25">
      <c r="B100" s="78" t="s">
        <v>108</v>
      </c>
      <c r="C100" s="79">
        <v>0.12977482911137916</v>
      </c>
      <c r="D100" s="79">
        <v>4.3602437166793601E-2</v>
      </c>
      <c r="E100" s="79">
        <v>0.22614991482112437</v>
      </c>
      <c r="F100" s="79">
        <v>0.13164838216914318</v>
      </c>
      <c r="G100" s="79">
        <v>3.6067325674592574E-2</v>
      </c>
      <c r="H100" s="79">
        <v>0.23510699826489301</v>
      </c>
      <c r="I100" s="79">
        <v>0.13341443633414438</v>
      </c>
      <c r="J100" s="79">
        <v>6.8318318318318319E-2</v>
      </c>
      <c r="K100" s="79">
        <v>0.20987654320987653</v>
      </c>
      <c r="L100" s="79">
        <v>0.12603878116343489</v>
      </c>
      <c r="M100" s="80">
        <v>0.12608158220024721</v>
      </c>
    </row>
    <row r="101" spans="2:13" s="50" customFormat="1" x14ac:dyDescent="0.25">
      <c r="B101" s="65" t="s">
        <v>109</v>
      </c>
      <c r="C101" s="66">
        <v>0.12022517088862082</v>
      </c>
      <c r="D101" s="66">
        <v>3.6938309215536938E-2</v>
      </c>
      <c r="E101" s="66">
        <v>0.21337308347529813</v>
      </c>
      <c r="F101" s="66">
        <v>0.12234411887237884</v>
      </c>
      <c r="G101" s="66">
        <v>2.9388191290408764E-2</v>
      </c>
      <c r="H101" s="66">
        <v>0.22296124927703875</v>
      </c>
      <c r="I101" s="66">
        <v>0.12206001622060016</v>
      </c>
      <c r="J101" s="66">
        <v>6.0810810810810814E-2</v>
      </c>
      <c r="K101" s="66">
        <v>0.19400352733686066</v>
      </c>
      <c r="L101" s="66">
        <v>0.11772853185595568</v>
      </c>
      <c r="M101" s="67">
        <v>0.12237330037082818</v>
      </c>
    </row>
    <row r="102" spans="2:13" x14ac:dyDescent="0.25">
      <c r="B102" s="104" t="s">
        <v>110</v>
      </c>
      <c r="C102" s="105">
        <v>0.19551668677121029</v>
      </c>
      <c r="D102" s="105">
        <v>6.0167555217060166E-2</v>
      </c>
      <c r="E102" s="105">
        <v>0.34689097103918226</v>
      </c>
      <c r="F102" s="105">
        <v>0.18900152756561589</v>
      </c>
      <c r="G102" s="105">
        <v>4.6486775313919315E-2</v>
      </c>
      <c r="H102" s="105">
        <v>0.34326200115673799</v>
      </c>
      <c r="I102" s="105">
        <v>0.22181670721816707</v>
      </c>
      <c r="J102" s="105">
        <v>9.90990990990991E-2</v>
      </c>
      <c r="K102" s="105">
        <v>0.36596119929453264</v>
      </c>
      <c r="L102" s="105">
        <v>0.17105263157894737</v>
      </c>
      <c r="M102" s="106">
        <v>0.19406674907292953</v>
      </c>
    </row>
    <row r="105" spans="2:13" ht="18.75" x14ac:dyDescent="0.3">
      <c r="B105" s="61" t="s">
        <v>87</v>
      </c>
    </row>
    <row r="107" spans="2:13" x14ac:dyDescent="0.25">
      <c r="B107" t="s">
        <v>82</v>
      </c>
    </row>
    <row r="108" spans="2:13" ht="45.75" x14ac:dyDescent="0.25">
      <c r="B108" s="68"/>
      <c r="C108" s="69" t="s">
        <v>71</v>
      </c>
      <c r="D108" s="69" t="s">
        <v>72</v>
      </c>
      <c r="E108" s="69" t="s">
        <v>73</v>
      </c>
      <c r="F108" s="69" t="s">
        <v>74</v>
      </c>
      <c r="G108" s="69" t="s">
        <v>75</v>
      </c>
      <c r="H108" s="69" t="s">
        <v>76</v>
      </c>
      <c r="I108" s="69" t="s">
        <v>77</v>
      </c>
      <c r="J108" s="69" t="s">
        <v>78</v>
      </c>
      <c r="K108" s="69" t="s">
        <v>79</v>
      </c>
      <c r="L108" s="69" t="s">
        <v>80</v>
      </c>
      <c r="M108" s="70" t="s">
        <v>81</v>
      </c>
    </row>
    <row r="109" spans="2:13" s="103" customFormat="1" x14ac:dyDescent="0.25">
      <c r="B109" s="100" t="str">
        <f>'Scenario 0'!H$2</f>
        <v>DOE NOPR (GTI Scenario 0)</v>
      </c>
      <c r="C109" s="101">
        <f>'Scenario 0'!H$8</f>
        <v>0.17991004497751126</v>
      </c>
      <c r="D109" s="101">
        <f>'Scenario 0'!H$23</f>
        <v>0.1287408243929983</v>
      </c>
      <c r="E109" s="101">
        <f>'Scenario 0'!H$38</f>
        <v>0.20532959326788219</v>
      </c>
      <c r="F109" s="101">
        <f>'Scenario 0'!U$8</f>
        <v>0.1770249617931737</v>
      </c>
      <c r="G109" s="101">
        <f>'Scenario 0'!U$23</f>
        <v>0.11597729115977291</v>
      </c>
      <c r="H109" s="101">
        <f>'Scenario 0'!U$38</f>
        <v>0.20497586334942444</v>
      </c>
      <c r="I109" s="101">
        <f>'Scenario 0'!AH$8</f>
        <v>0.20015822784810128</v>
      </c>
      <c r="J109" s="101">
        <f>'Scenario 0'!AH$23</f>
        <v>0.17094017094017094</v>
      </c>
      <c r="K109" s="101">
        <f>'Scenario 0'!AH$38</f>
        <v>0.21733668341708542</v>
      </c>
      <c r="L109" s="101">
        <f>'Scenario 0'!H$53</f>
        <v>0.20936639118457301</v>
      </c>
      <c r="M109" s="102">
        <f>'Scenario 0'!H$68</f>
        <v>0.14193548387096774</v>
      </c>
    </row>
    <row r="110" spans="2:13" s="50" customFormat="1" ht="22.5" x14ac:dyDescent="0.25">
      <c r="B110" s="65" t="s">
        <v>111</v>
      </c>
      <c r="C110" s="66">
        <v>0.21823917407513621</v>
      </c>
      <c r="D110" s="66">
        <v>0.19600380589914368</v>
      </c>
      <c r="E110" s="66">
        <v>0.22783251231527094</v>
      </c>
      <c r="F110" s="66">
        <v>0.22196416721964168</v>
      </c>
      <c r="G110" s="66">
        <v>0.19869281045751633</v>
      </c>
      <c r="H110" s="66">
        <v>0.22987994664295242</v>
      </c>
      <c r="I110" s="66">
        <v>0.19788918205804748</v>
      </c>
      <c r="J110" s="66">
        <v>0.19433198380566802</v>
      </c>
      <c r="K110" s="66">
        <v>0.20454545454545456</v>
      </c>
      <c r="L110" s="66">
        <v>0.24768518518518517</v>
      </c>
      <c r="M110" s="67">
        <v>0.29180327868852457</v>
      </c>
    </row>
    <row r="111" spans="2:13" s="57" customFormat="1" ht="22.5" x14ac:dyDescent="0.25">
      <c r="B111" s="78" t="s">
        <v>112</v>
      </c>
      <c r="C111" s="79">
        <v>0.35818755377114997</v>
      </c>
      <c r="D111" s="79">
        <v>0.35394862036156044</v>
      </c>
      <c r="E111" s="79">
        <v>0.36001642036124792</v>
      </c>
      <c r="F111" s="79">
        <v>0.35832780358327804</v>
      </c>
      <c r="G111" s="79">
        <v>0.33856209150326799</v>
      </c>
      <c r="H111" s="79">
        <v>0.36505113383726101</v>
      </c>
      <c r="I111" s="79">
        <v>0.40105540897097625</v>
      </c>
      <c r="J111" s="79">
        <v>0.4331983805668016</v>
      </c>
      <c r="K111" s="79">
        <v>0.34090909090909088</v>
      </c>
      <c r="L111" s="79">
        <v>0.39583333333333331</v>
      </c>
      <c r="M111" s="80">
        <v>0.4459016393442623</v>
      </c>
    </row>
    <row r="112" spans="2:13" s="50" customFormat="1" ht="22.5" x14ac:dyDescent="0.25">
      <c r="B112" s="65" t="s">
        <v>113</v>
      </c>
      <c r="C112" s="66">
        <v>0.14946516334200635</v>
      </c>
      <c r="D112" s="66">
        <v>0.16026871401151632</v>
      </c>
      <c r="E112" s="66">
        <v>0.14480761274306991</v>
      </c>
      <c r="F112" s="66">
        <v>0.11380225613802256</v>
      </c>
      <c r="G112" s="66">
        <v>8.1045751633986932E-2</v>
      </c>
      <c r="H112" s="66">
        <v>0.1249444197421076</v>
      </c>
      <c r="I112" s="66">
        <v>0.46478873239436619</v>
      </c>
      <c r="J112" s="66">
        <v>0.41493775933609961</v>
      </c>
      <c r="K112" s="66">
        <v>0.57017543859649122</v>
      </c>
      <c r="L112" s="66">
        <v>0.14719626168224298</v>
      </c>
      <c r="M112" s="67">
        <v>0.12131147540983607</v>
      </c>
    </row>
    <row r="113" spans="2:13" s="57" customFormat="1" ht="22.5" x14ac:dyDescent="0.25">
      <c r="B113" s="78" t="s">
        <v>114</v>
      </c>
      <c r="C113" s="79">
        <v>0.1151424287856072</v>
      </c>
      <c r="D113" s="79">
        <v>9.775967413441955E-2</v>
      </c>
      <c r="E113" s="79">
        <v>0.12239694007649808</v>
      </c>
      <c r="F113" s="79">
        <v>0.11114797611147977</v>
      </c>
      <c r="G113" s="79">
        <v>8.1045751633986932E-2</v>
      </c>
      <c r="H113" s="79">
        <v>0.12138728323699421</v>
      </c>
      <c r="I113" s="79">
        <v>0.1864406779661017</v>
      </c>
      <c r="J113" s="79">
        <v>0.17741935483870969</v>
      </c>
      <c r="K113" s="79">
        <v>0.22</v>
      </c>
      <c r="L113" s="79">
        <v>0.13270142180094788</v>
      </c>
      <c r="M113" s="80">
        <v>0.11258278145695365</v>
      </c>
    </row>
    <row r="114" spans="2:13" s="50" customFormat="1" ht="33.75" x14ac:dyDescent="0.25">
      <c r="B114" s="65" t="s">
        <v>100</v>
      </c>
      <c r="C114" s="66">
        <v>0.25611052072263552</v>
      </c>
      <c r="D114" s="66">
        <v>0.2077338129496403</v>
      </c>
      <c r="E114" s="66">
        <v>0.276395173453997</v>
      </c>
      <c r="F114" s="66">
        <v>0.25597609561752988</v>
      </c>
      <c r="G114" s="66">
        <v>0.21465968586387435</v>
      </c>
      <c r="H114" s="66">
        <v>0.27001779359430605</v>
      </c>
      <c r="I114" s="66">
        <v>0.26380368098159507</v>
      </c>
      <c r="J114" s="66">
        <v>0.19672131147540983</v>
      </c>
      <c r="K114" s="66">
        <v>0.32276657060518732</v>
      </c>
      <c r="L114" s="66">
        <v>0.33481152993348118</v>
      </c>
      <c r="M114" s="67">
        <v>0.36562499999999998</v>
      </c>
    </row>
    <row r="115" spans="2:13" s="57" customFormat="1" ht="33.75" x14ac:dyDescent="0.25">
      <c r="B115" s="78" t="s">
        <v>115</v>
      </c>
      <c r="C115" s="79">
        <v>0.41790648246546225</v>
      </c>
      <c r="D115" s="79">
        <v>0.38579136690647481</v>
      </c>
      <c r="E115" s="79">
        <v>0.43137254901960786</v>
      </c>
      <c r="F115" s="79">
        <v>0.42496679946879151</v>
      </c>
      <c r="G115" s="79">
        <v>0.3913612565445026</v>
      </c>
      <c r="H115" s="79">
        <v>0.43638790035587188</v>
      </c>
      <c r="I115" s="79">
        <v>0.41717791411042943</v>
      </c>
      <c r="J115" s="79">
        <v>0.40327868852459015</v>
      </c>
      <c r="K115" s="79">
        <v>0.42939481268011526</v>
      </c>
      <c r="L115" s="79">
        <v>0.47893569844789358</v>
      </c>
      <c r="M115" s="80">
        <v>0.49687500000000001</v>
      </c>
    </row>
    <row r="116" spans="2:13" s="50" customFormat="1" ht="22.5" x14ac:dyDescent="0.25">
      <c r="B116" s="65" t="s">
        <v>116</v>
      </c>
      <c r="C116" s="66">
        <v>0.16978109983982914</v>
      </c>
      <c r="D116" s="66">
        <v>0.11971197119711971</v>
      </c>
      <c r="E116" s="66">
        <v>0.19089184060721062</v>
      </c>
      <c r="F116" s="66">
        <v>0.10624169986719788</v>
      </c>
      <c r="G116" s="66">
        <v>8.3769633507853408E-2</v>
      </c>
      <c r="H116" s="66">
        <v>0.11387900355871886</v>
      </c>
      <c r="I116" s="66">
        <v>0.48270440251572327</v>
      </c>
      <c r="J116" s="66">
        <v>0.21639344262295082</v>
      </c>
      <c r="K116" s="66">
        <v>0.72809667673716016</v>
      </c>
      <c r="L116" s="66">
        <v>0.18181818181818182</v>
      </c>
      <c r="M116" s="67">
        <v>0.1125</v>
      </c>
    </row>
    <row r="117" spans="2:13" s="57" customFormat="1" ht="22.5" x14ac:dyDescent="0.25">
      <c r="B117" s="78" t="s">
        <v>117</v>
      </c>
      <c r="C117" s="79">
        <v>0.1198245132986016</v>
      </c>
      <c r="D117" s="79">
        <v>9.065420560747664E-2</v>
      </c>
      <c r="E117" s="79">
        <v>0.13193636010865348</v>
      </c>
      <c r="F117" s="79">
        <v>0.10258964143426295</v>
      </c>
      <c r="G117" s="79">
        <v>8.3769633507853408E-2</v>
      </c>
      <c r="H117" s="79">
        <v>0.10898576512455516</v>
      </c>
      <c r="I117" s="79">
        <v>0.22735674676524953</v>
      </c>
      <c r="J117" s="79">
        <v>0.12313432835820895</v>
      </c>
      <c r="K117" s="79">
        <v>0.32967032967032966</v>
      </c>
      <c r="L117" s="79">
        <v>0.14772727272727273</v>
      </c>
      <c r="M117" s="80">
        <v>8.598726114649681E-2</v>
      </c>
    </row>
    <row r="118" spans="2:13" s="50" customFormat="1" ht="22.5" x14ac:dyDescent="0.25">
      <c r="B118" s="65" t="s">
        <v>118</v>
      </c>
      <c r="C118" s="66">
        <v>0.189520809152711</v>
      </c>
      <c r="D118" s="66">
        <v>0.12066002062564456</v>
      </c>
      <c r="E118" s="66">
        <v>0.25368353619474698</v>
      </c>
      <c r="F118" s="66">
        <v>0.1843481509152036</v>
      </c>
      <c r="G118" s="66">
        <v>0.11570247933884298</v>
      </c>
      <c r="H118" s="66">
        <v>0.24635620334162817</v>
      </c>
      <c r="I118" s="66">
        <v>0.24670433145009416</v>
      </c>
      <c r="J118" s="66">
        <v>0.15753424657534246</v>
      </c>
      <c r="K118" s="66">
        <v>0.35564853556485354</v>
      </c>
      <c r="L118" s="66">
        <v>0.21552723059096177</v>
      </c>
      <c r="M118" s="67">
        <v>0.25235404896421848</v>
      </c>
    </row>
    <row r="119" spans="2:13" s="57" customFormat="1" ht="22.5" x14ac:dyDescent="0.25">
      <c r="B119" s="104" t="s">
        <v>119</v>
      </c>
      <c r="C119" s="105">
        <v>0.19141354148990328</v>
      </c>
      <c r="D119" s="105">
        <v>0.12094499294781383</v>
      </c>
      <c r="E119" s="105">
        <v>0.2567877003598299</v>
      </c>
      <c r="F119" s="105">
        <v>0.18520609824957651</v>
      </c>
      <c r="G119" s="105">
        <v>0.11578112609040445</v>
      </c>
      <c r="H119" s="105">
        <v>0.24793980652096023</v>
      </c>
      <c r="I119" s="105">
        <v>0.26984126984126983</v>
      </c>
      <c r="J119" s="105">
        <v>0.16393442622950818</v>
      </c>
      <c r="K119" s="105">
        <v>0.40101522842639592</v>
      </c>
      <c r="L119" s="105">
        <v>0.21919431279620852</v>
      </c>
      <c r="M119" s="106">
        <v>0.25478927203065133</v>
      </c>
    </row>
    <row r="121" spans="2:13" x14ac:dyDescent="0.25">
      <c r="B121" t="s">
        <v>83</v>
      </c>
    </row>
    <row r="122" spans="2:13" ht="45.75" x14ac:dyDescent="0.25">
      <c r="B122" s="68"/>
      <c r="C122" s="69" t="s">
        <v>71</v>
      </c>
      <c r="D122" s="69" t="s">
        <v>72</v>
      </c>
      <c r="E122" s="69" t="s">
        <v>73</v>
      </c>
      <c r="F122" s="69" t="s">
        <v>74</v>
      </c>
      <c r="G122" s="69" t="s">
        <v>75</v>
      </c>
      <c r="H122" s="69" t="s">
        <v>76</v>
      </c>
      <c r="I122" s="69" t="s">
        <v>77</v>
      </c>
      <c r="J122" s="69" t="s">
        <v>78</v>
      </c>
      <c r="K122" s="69" t="s">
        <v>79</v>
      </c>
      <c r="L122" s="69" t="s">
        <v>80</v>
      </c>
      <c r="M122" s="70" t="s">
        <v>81</v>
      </c>
    </row>
    <row r="123" spans="2:13" s="39" customFormat="1" x14ac:dyDescent="0.25">
      <c r="B123" s="100" t="str">
        <f>'Scenario 0'!H$2</f>
        <v>DOE NOPR (GTI Scenario 0)</v>
      </c>
      <c r="C123" s="101">
        <f>'Scenario 0'!H$9</f>
        <v>0.16282642089093702</v>
      </c>
      <c r="D123" s="101">
        <f>'Scenario 0'!H$24</f>
        <v>0.10483870967741936</v>
      </c>
      <c r="E123" s="101">
        <f>'Scenario 0'!H$39</f>
        <v>0.19541455611836844</v>
      </c>
      <c r="F123" s="101">
        <f>'Scenario 0'!U$9</f>
        <v>0.16154026766846677</v>
      </c>
      <c r="G123" s="101">
        <f>'Scenario 0'!U$24</f>
        <v>9.4809688581314874E-2</v>
      </c>
      <c r="H123" s="101">
        <f>'Scenario 0'!U$39</f>
        <v>0.19580668088130776</v>
      </c>
      <c r="I123" s="101">
        <f>'Scenario 0'!AH$9</f>
        <v>0.17484450587422254</v>
      </c>
      <c r="J123" s="101">
        <f>'Scenario 0'!AH$24</f>
        <v>0.13458262350936967</v>
      </c>
      <c r="K123" s="101">
        <f>'Scenario 0'!AH$39</f>
        <v>0.20232558139534884</v>
      </c>
      <c r="L123" s="101">
        <f>'Scenario 0'!H$54</f>
        <v>0.19269521410579346</v>
      </c>
      <c r="M123" s="102">
        <f>'Scenario 0'!H$69</f>
        <v>0.13163064833005894</v>
      </c>
    </row>
    <row r="124" spans="2:13" ht="22.5" x14ac:dyDescent="0.25">
      <c r="B124" s="65" t="s">
        <v>111</v>
      </c>
      <c r="C124" s="66">
        <v>0.19206114398422092</v>
      </c>
      <c r="D124" s="66">
        <v>0.14910394265232976</v>
      </c>
      <c r="E124" s="66">
        <v>0.21458098459225855</v>
      </c>
      <c r="F124" s="66">
        <v>0.19818501170960187</v>
      </c>
      <c r="G124" s="66">
        <v>0.15822130299896586</v>
      </c>
      <c r="H124" s="66">
        <v>0.21396488362596977</v>
      </c>
      <c r="I124" s="66">
        <v>0.15819209039548024</v>
      </c>
      <c r="J124" s="66">
        <v>0.12962962962962962</v>
      </c>
      <c r="K124" s="66">
        <v>0.22875816993464052</v>
      </c>
      <c r="L124" s="66">
        <v>0.21223709369024857</v>
      </c>
      <c r="M124" s="67">
        <v>0.26785714285714285</v>
      </c>
    </row>
    <row r="125" spans="2:13" s="50" customFormat="1" ht="22.5" x14ac:dyDescent="0.25">
      <c r="B125" s="78" t="s">
        <v>112</v>
      </c>
      <c r="C125" s="79">
        <v>0.32051282051282054</v>
      </c>
      <c r="D125" s="79">
        <v>0.27240143369175629</v>
      </c>
      <c r="E125" s="79">
        <v>0.34573468620819242</v>
      </c>
      <c r="F125" s="79">
        <v>0.33108899297423888</v>
      </c>
      <c r="G125" s="79">
        <v>0.28024819027921405</v>
      </c>
      <c r="H125" s="79">
        <v>0.35116374030216413</v>
      </c>
      <c r="I125" s="79">
        <v>0.28436911487758948</v>
      </c>
      <c r="J125" s="79">
        <v>0.2724867724867725</v>
      </c>
      <c r="K125" s="79">
        <v>0.31372549019607843</v>
      </c>
      <c r="L125" s="79">
        <v>0.35946462715105165</v>
      </c>
      <c r="M125" s="80">
        <v>0.44345238095238093</v>
      </c>
    </row>
    <row r="126" spans="2:13" ht="22.5" x14ac:dyDescent="0.25">
      <c r="B126" s="65" t="s">
        <v>113</v>
      </c>
      <c r="C126" s="66">
        <v>0.13595617529880477</v>
      </c>
      <c r="D126" s="66">
        <v>0.1222707423580786</v>
      </c>
      <c r="E126" s="66">
        <v>0.14307342922028765</v>
      </c>
      <c r="F126" s="66">
        <v>0.10480093676814989</v>
      </c>
      <c r="G126" s="66">
        <v>6.7218200620475704E-2</v>
      </c>
      <c r="H126" s="66">
        <v>0.11964066966108616</v>
      </c>
      <c r="I126" s="66">
        <v>0.35742971887550201</v>
      </c>
      <c r="J126" s="66">
        <v>0.27272727272727271</v>
      </c>
      <c r="K126" s="66">
        <v>0.58518518518518514</v>
      </c>
      <c r="L126" s="66">
        <v>0.13601532567049809</v>
      </c>
      <c r="M126" s="67">
        <v>0.11976047904191617</v>
      </c>
    </row>
    <row r="127" spans="2:13" s="50" customFormat="1" ht="22.5" x14ac:dyDescent="0.25">
      <c r="B127" s="78" t="s">
        <v>114</v>
      </c>
      <c r="C127" s="79">
        <v>0.10486401673640168</v>
      </c>
      <c r="D127" s="79">
        <v>7.7348066298342538E-2</v>
      </c>
      <c r="E127" s="79">
        <v>0.11849824012514666</v>
      </c>
      <c r="F127" s="79">
        <v>0.10245901639344263</v>
      </c>
      <c r="G127" s="79">
        <v>6.7218200620475704E-2</v>
      </c>
      <c r="H127" s="79">
        <v>0.11637403021641486</v>
      </c>
      <c r="I127" s="79">
        <v>0.14057507987220447</v>
      </c>
      <c r="J127" s="79">
        <v>0.12167300380228137</v>
      </c>
      <c r="K127" s="79">
        <v>0.24</v>
      </c>
      <c r="L127" s="79">
        <v>0.11591355599214145</v>
      </c>
      <c r="M127" s="80">
        <v>0.10909090909090909</v>
      </c>
    </row>
    <row r="128" spans="2:13" ht="33.75" x14ac:dyDescent="0.25">
      <c r="B128" s="65" t="s">
        <v>100</v>
      </c>
      <c r="C128" s="66">
        <v>0.22449919410545705</v>
      </c>
      <c r="D128" s="66">
        <v>0.15688949522510232</v>
      </c>
      <c r="E128" s="66">
        <v>0.25895029544664583</v>
      </c>
      <c r="F128" s="66">
        <v>0.22876391329818394</v>
      </c>
      <c r="G128" s="66">
        <v>0.16994818652849741</v>
      </c>
      <c r="H128" s="66">
        <v>0.2519395671702736</v>
      </c>
      <c r="I128" s="66">
        <v>0.21305418719211822</v>
      </c>
      <c r="J128" s="66">
        <v>0.13228699551569506</v>
      </c>
      <c r="K128" s="66">
        <v>0.31147540983606559</v>
      </c>
      <c r="L128" s="66">
        <v>0.27737226277372262</v>
      </c>
      <c r="M128" s="67">
        <v>0.33146067415730335</v>
      </c>
    </row>
    <row r="129" spans="2:13" s="50" customFormat="1" ht="33.75" x14ac:dyDescent="0.25">
      <c r="B129" s="78" t="s">
        <v>115</v>
      </c>
      <c r="C129" s="79">
        <v>0.37692839051346994</v>
      </c>
      <c r="D129" s="79">
        <v>0.30491132332878579</v>
      </c>
      <c r="E129" s="79">
        <v>0.41362530413625304</v>
      </c>
      <c r="F129" s="79">
        <v>0.38312829525483305</v>
      </c>
      <c r="G129" s="79">
        <v>0.31502590673575132</v>
      </c>
      <c r="H129" s="79">
        <v>0.40996325030624747</v>
      </c>
      <c r="I129" s="79">
        <v>0.37931034482758619</v>
      </c>
      <c r="J129" s="79">
        <v>0.30493273542600896</v>
      </c>
      <c r="K129" s="79">
        <v>0.46994535519125685</v>
      </c>
      <c r="L129" s="79">
        <v>0.39051094890510951</v>
      </c>
      <c r="M129" s="80">
        <v>0.4241573033707865</v>
      </c>
    </row>
    <row r="130" spans="2:13" ht="22.5" x14ac:dyDescent="0.25">
      <c r="B130" s="65" t="s">
        <v>116</v>
      </c>
      <c r="C130" s="66">
        <v>0.15135385327470494</v>
      </c>
      <c r="D130" s="66">
        <v>9.3214530500342702E-2</v>
      </c>
      <c r="E130" s="66">
        <v>0.18099231306778477</v>
      </c>
      <c r="F130" s="66">
        <v>9.5489162272993561E-2</v>
      </c>
      <c r="G130" s="66">
        <v>6.5284974093264253E-2</v>
      </c>
      <c r="H130" s="66">
        <v>0.1073907717435688</v>
      </c>
      <c r="I130" s="66">
        <v>0.3987421383647799</v>
      </c>
      <c r="J130" s="66">
        <v>0.15610859728506787</v>
      </c>
      <c r="K130" s="66">
        <v>0.7025495750708215</v>
      </c>
      <c r="L130" s="66">
        <v>0.15539305301645337</v>
      </c>
      <c r="M130" s="67">
        <v>0.10451977401129943</v>
      </c>
    </row>
    <row r="131" spans="2:13" s="50" customFormat="1" ht="22.5" x14ac:dyDescent="0.25">
      <c r="B131" s="78" t="s">
        <v>117</v>
      </c>
      <c r="C131" s="79">
        <v>0.10693779904306221</v>
      </c>
      <c r="D131" s="79">
        <v>6.9633883704235469E-2</v>
      </c>
      <c r="E131" s="79">
        <v>0.12558306422676713</v>
      </c>
      <c r="F131" s="79">
        <v>9.226713532513181E-2</v>
      </c>
      <c r="G131" s="79">
        <v>6.5284974093264253E-2</v>
      </c>
      <c r="H131" s="79">
        <v>0.10289914250714577</v>
      </c>
      <c r="I131" s="79">
        <v>0.19004524886877827</v>
      </c>
      <c r="J131" s="79">
        <v>8.8311688311688313E-2</v>
      </c>
      <c r="K131" s="79">
        <v>0.33093525179856115</v>
      </c>
      <c r="L131" s="79">
        <v>0.12570356472795496</v>
      </c>
      <c r="M131" s="80">
        <v>8.0459770114942528E-2</v>
      </c>
    </row>
    <row r="132" spans="2:13" s="57" customFormat="1" ht="22.5" x14ac:dyDescent="0.25">
      <c r="B132" s="65" t="s">
        <v>118</v>
      </c>
      <c r="C132" s="66">
        <v>0.18682614555256064</v>
      </c>
      <c r="D132" s="66">
        <v>0.11718470882458021</v>
      </c>
      <c r="E132" s="66">
        <v>0.24896397832323877</v>
      </c>
      <c r="F132" s="66">
        <v>0.18587646719261111</v>
      </c>
      <c r="G132" s="66">
        <v>0.11651299245599329</v>
      </c>
      <c r="H132" s="66">
        <v>0.24475275702596941</v>
      </c>
      <c r="I132" s="66">
        <v>0.19966442953020133</v>
      </c>
      <c r="J132" s="66">
        <v>0.11834319526627218</v>
      </c>
      <c r="K132" s="66">
        <v>0.30620155038759689</v>
      </c>
      <c r="L132" s="66">
        <v>0.21563981042654029</v>
      </c>
      <c r="M132" s="67">
        <v>0.25680933852140075</v>
      </c>
    </row>
    <row r="133" spans="2:13" s="50" customFormat="1" ht="22.5" x14ac:dyDescent="0.25">
      <c r="B133" s="104" t="s">
        <v>119</v>
      </c>
      <c r="C133" s="105">
        <v>0.19070904645476772</v>
      </c>
      <c r="D133" s="105">
        <v>0.11878968995143818</v>
      </c>
      <c r="E133" s="105">
        <v>0.25385372253197769</v>
      </c>
      <c r="F133" s="105">
        <v>0.18691588785046728</v>
      </c>
      <c r="G133" s="105">
        <v>0.11639762107051826</v>
      </c>
      <c r="H133" s="105">
        <v>0.24658519051042416</v>
      </c>
      <c r="I133" s="105">
        <v>0.23427331887201736</v>
      </c>
      <c r="J133" s="105">
        <v>0.13229571984435798</v>
      </c>
      <c r="K133" s="105">
        <v>0.36274509803921567</v>
      </c>
      <c r="L133" s="105">
        <v>0.21882640586797067</v>
      </c>
      <c r="M133" s="106">
        <v>0.26043737574552683</v>
      </c>
    </row>
    <row r="135" spans="2:13" x14ac:dyDescent="0.25">
      <c r="B135" t="s">
        <v>84</v>
      </c>
    </row>
    <row r="136" spans="2:13" ht="45.75" x14ac:dyDescent="0.25">
      <c r="B136" s="68"/>
      <c r="C136" s="69" t="s">
        <v>71</v>
      </c>
      <c r="D136" s="69" t="s">
        <v>72</v>
      </c>
      <c r="E136" s="69" t="s">
        <v>73</v>
      </c>
      <c r="F136" s="69" t="s">
        <v>74</v>
      </c>
      <c r="G136" s="69" t="s">
        <v>75</v>
      </c>
      <c r="H136" s="69" t="s">
        <v>76</v>
      </c>
      <c r="I136" s="69" t="s">
        <v>77</v>
      </c>
      <c r="J136" s="69" t="s">
        <v>78</v>
      </c>
      <c r="K136" s="69" t="s">
        <v>79</v>
      </c>
      <c r="L136" s="69" t="s">
        <v>80</v>
      </c>
      <c r="M136" s="70" t="s">
        <v>81</v>
      </c>
    </row>
    <row r="137" spans="2:13" s="39" customFormat="1" x14ac:dyDescent="0.25">
      <c r="B137" s="100" t="str">
        <f>'Scenario 0'!H$2</f>
        <v>DOE NOPR (GTI Scenario 0)</v>
      </c>
      <c r="C137" s="101">
        <f>'Scenario 0'!H$10</f>
        <v>0.15157454592970077</v>
      </c>
      <c r="D137" s="101">
        <f>'Scenario 0'!H$25</f>
        <v>8.2808564231738033E-2</v>
      </c>
      <c r="E137" s="101">
        <f>'Scenario 0'!H$40</f>
        <v>0.20035738217556398</v>
      </c>
      <c r="F137" s="101">
        <f>'Scenario 0'!U$10</f>
        <v>0.15788486780423777</v>
      </c>
      <c r="G137" s="101">
        <f>'Scenario 0'!U$25</f>
        <v>7.8316201664219279E-2</v>
      </c>
      <c r="H137" s="101">
        <f>'Scenario 0'!U$40</f>
        <v>0.20729483282674771</v>
      </c>
      <c r="I137" s="101">
        <f>'Scenario 0'!AH$10</f>
        <v>0.14448669201520911</v>
      </c>
      <c r="J137" s="101">
        <f>'Scenario 0'!AH$25</f>
        <v>9.6551724137931033E-2</v>
      </c>
      <c r="K137" s="101">
        <f>'Scenario 0'!AH$40</f>
        <v>0.18916437098255279</v>
      </c>
      <c r="L137" s="101">
        <f>'Scenario 0'!H$55</f>
        <v>0.16147308781869688</v>
      </c>
      <c r="M137" s="102">
        <f>'Scenario 0'!H$70</f>
        <v>0.13548387096774195</v>
      </c>
    </row>
    <row r="138" spans="2:13" ht="22.5" x14ac:dyDescent="0.25">
      <c r="B138" s="65" t="s">
        <v>111</v>
      </c>
      <c r="C138" s="66">
        <v>0.16902817136189366</v>
      </c>
      <c r="D138" s="66">
        <v>9.8117741289547464E-2</v>
      </c>
      <c r="E138" s="66">
        <v>0.21958880639634495</v>
      </c>
      <c r="F138" s="66">
        <v>0.17271407837445574</v>
      </c>
      <c r="G138" s="66">
        <v>0.10328638497652583</v>
      </c>
      <c r="H138" s="66">
        <v>0.21064443731965374</v>
      </c>
      <c r="I138" s="66">
        <v>0.15897939156035329</v>
      </c>
      <c r="J138" s="66">
        <v>8.873239436619719E-2</v>
      </c>
      <c r="K138" s="66">
        <v>0.32038834951456313</v>
      </c>
      <c r="L138" s="66">
        <v>0.17156862745098039</v>
      </c>
      <c r="M138" s="67">
        <v>0.23966942148760331</v>
      </c>
    </row>
    <row r="139" spans="2:13" s="50" customFormat="1" ht="22.5" x14ac:dyDescent="0.25">
      <c r="B139" s="78" t="s">
        <v>112</v>
      </c>
      <c r="C139" s="79">
        <v>0.26004334055675948</v>
      </c>
      <c r="D139" s="79">
        <v>0.16900280336403684</v>
      </c>
      <c r="E139" s="79">
        <v>0.3249571673329526</v>
      </c>
      <c r="F139" s="79">
        <v>0.26560232220609581</v>
      </c>
      <c r="G139" s="79">
        <v>0.16901408450704225</v>
      </c>
      <c r="H139" s="79">
        <v>0.31837127284386019</v>
      </c>
      <c r="I139" s="79">
        <v>0.25515210991167814</v>
      </c>
      <c r="J139" s="79">
        <v>0.18028169014084508</v>
      </c>
      <c r="K139" s="79">
        <v>0.42718446601941745</v>
      </c>
      <c r="L139" s="79">
        <v>0.22426470588235295</v>
      </c>
      <c r="M139" s="80">
        <v>0.27892561983471076</v>
      </c>
    </row>
    <row r="140" spans="2:13" ht="22.5" x14ac:dyDescent="0.25">
      <c r="B140" s="65" t="s">
        <v>113</v>
      </c>
      <c r="C140" s="66">
        <v>0.12405573275138493</v>
      </c>
      <c r="D140" s="66">
        <v>5.9967585089141004E-2</v>
      </c>
      <c r="E140" s="66">
        <v>0.16938950988822013</v>
      </c>
      <c r="F140" s="66">
        <v>9.2700124429697217E-2</v>
      </c>
      <c r="G140" s="66">
        <v>3.9906103286384977E-2</v>
      </c>
      <c r="H140" s="66">
        <v>0.12155227710070558</v>
      </c>
      <c r="I140" s="66">
        <v>0.2820773930753564</v>
      </c>
      <c r="J140" s="66">
        <v>0.10802919708029197</v>
      </c>
      <c r="K140" s="66">
        <v>0.6835016835016835</v>
      </c>
      <c r="L140" s="66">
        <v>0.10714285714285714</v>
      </c>
      <c r="M140" s="67">
        <v>0.11434511434511435</v>
      </c>
    </row>
    <row r="141" spans="2:13" s="50" customFormat="1" ht="22.5" x14ac:dyDescent="0.25">
      <c r="B141" s="78" t="s">
        <v>114</v>
      </c>
      <c r="C141" s="79">
        <v>0.10009132420091324</v>
      </c>
      <c r="D141" s="79">
        <v>5.1222888786340563E-2</v>
      </c>
      <c r="E141" s="79">
        <v>0.13210399032648126</v>
      </c>
      <c r="F141" s="79">
        <v>9.1575859178541497E-2</v>
      </c>
      <c r="G141" s="79">
        <v>3.9906103286384977E-2</v>
      </c>
      <c r="H141" s="79">
        <v>0.12027379400260756</v>
      </c>
      <c r="I141" s="79">
        <v>0.1786339754816112</v>
      </c>
      <c r="J141" s="79">
        <v>0.10526315789473684</v>
      </c>
      <c r="K141" s="79">
        <v>0.34883720930232559</v>
      </c>
      <c r="L141" s="79">
        <v>9.4736842105263161E-2</v>
      </c>
      <c r="M141" s="80">
        <v>0.10572687224669604</v>
      </c>
    </row>
    <row r="142" spans="2:13" ht="33.75" x14ac:dyDescent="0.25">
      <c r="B142" s="65" t="s">
        <v>100</v>
      </c>
      <c r="C142" s="66">
        <v>0.28172804532577905</v>
      </c>
      <c r="D142" s="66">
        <v>0.16325062927004674</v>
      </c>
      <c r="E142" s="66">
        <v>0.3587286749240477</v>
      </c>
      <c r="F142" s="66">
        <v>0.30233510856206475</v>
      </c>
      <c r="G142" s="66">
        <v>0.17909571344685848</v>
      </c>
      <c r="H142" s="66">
        <v>0.36835482856244101</v>
      </c>
      <c r="I142" s="66">
        <v>0.23181818181818181</v>
      </c>
      <c r="J142" s="66">
        <v>0.13319672131147542</v>
      </c>
      <c r="K142" s="66">
        <v>0.32768924302788843</v>
      </c>
      <c r="L142" s="66">
        <v>0.27408993576017132</v>
      </c>
      <c r="M142" s="67">
        <v>0.3576923076923077</v>
      </c>
    </row>
    <row r="143" spans="2:13" s="50" customFormat="1" ht="33.75" x14ac:dyDescent="0.25">
      <c r="B143" s="78" t="s">
        <v>115</v>
      </c>
      <c r="C143" s="79">
        <v>0.35070821529745044</v>
      </c>
      <c r="D143" s="79">
        <v>0.2294138798993168</v>
      </c>
      <c r="E143" s="79">
        <v>0.42953961205889224</v>
      </c>
      <c r="F143" s="79">
        <v>0.365833674723474</v>
      </c>
      <c r="G143" s="79">
        <v>0.24133881385789782</v>
      </c>
      <c r="H143" s="79">
        <v>0.43252595155709345</v>
      </c>
      <c r="I143" s="79">
        <v>0.32121212121212123</v>
      </c>
      <c r="J143" s="79">
        <v>0.21311475409836064</v>
      </c>
      <c r="K143" s="79">
        <v>0.42629482071713148</v>
      </c>
      <c r="L143" s="79">
        <v>0.30835117773019272</v>
      </c>
      <c r="M143" s="80">
        <v>0.38461538461538464</v>
      </c>
    </row>
    <row r="144" spans="2:13" ht="22.5" x14ac:dyDescent="0.25">
      <c r="B144" s="65" t="s">
        <v>116</v>
      </c>
      <c r="C144" s="66">
        <v>0.13441318556408072</v>
      </c>
      <c r="D144" s="66">
        <v>4.2882882882882882E-2</v>
      </c>
      <c r="E144" s="66">
        <v>0.19399483931503636</v>
      </c>
      <c r="F144" s="66">
        <v>0.13191315034821793</v>
      </c>
      <c r="G144" s="66">
        <v>4.7563123899001761E-2</v>
      </c>
      <c r="H144" s="66">
        <v>0.17709971689210444</v>
      </c>
      <c r="I144" s="66">
        <v>0.14555669050051073</v>
      </c>
      <c r="J144" s="66">
        <v>3.711340206185567E-2</v>
      </c>
      <c r="K144" s="66">
        <v>0.25202429149797573</v>
      </c>
      <c r="L144" s="66">
        <v>0.14346895074946467</v>
      </c>
      <c r="M144" s="67">
        <v>0.11730769230769231</v>
      </c>
    </row>
    <row r="145" spans="2:13" s="50" customFormat="1" ht="22.5" x14ac:dyDescent="0.25">
      <c r="B145" s="78" t="s">
        <v>117</v>
      </c>
      <c r="C145" s="79">
        <v>0.13208922583466978</v>
      </c>
      <c r="D145" s="79">
        <v>4.3510054844606946E-2</v>
      </c>
      <c r="E145" s="79">
        <v>0.1908341416100873</v>
      </c>
      <c r="F145" s="79">
        <v>0.13196721311475409</v>
      </c>
      <c r="G145" s="79">
        <v>4.7563123899001761E-2</v>
      </c>
      <c r="H145" s="79">
        <v>0.17721120553981745</v>
      </c>
      <c r="I145" s="79">
        <v>0.13694801565120179</v>
      </c>
      <c r="J145" s="79">
        <v>3.8420490928495199E-2</v>
      </c>
      <c r="K145" s="79">
        <v>0.24530516431924881</v>
      </c>
      <c r="L145" s="79">
        <v>0.14190687361419069</v>
      </c>
      <c r="M145" s="80">
        <v>0.119140625</v>
      </c>
    </row>
    <row r="146" spans="2:13" s="57" customFormat="1" ht="22.5" x14ac:dyDescent="0.25">
      <c r="B146" s="65" t="s">
        <v>118</v>
      </c>
      <c r="C146" s="66">
        <v>0.31606765327695563</v>
      </c>
      <c r="D146" s="66">
        <v>0.20255915016900047</v>
      </c>
      <c r="E146" s="66">
        <v>0.42360475754803295</v>
      </c>
      <c r="F146" s="66">
        <v>0.3217268000630219</v>
      </c>
      <c r="G146" s="66">
        <v>0.19444444444444445</v>
      </c>
      <c r="H146" s="66">
        <v>0.44021904472163065</v>
      </c>
      <c r="I146" s="66">
        <v>0.30061983471074383</v>
      </c>
      <c r="J146" s="66">
        <v>0.22655426765015807</v>
      </c>
      <c r="K146" s="66">
        <v>0.37183383991894631</v>
      </c>
      <c r="L146" s="66">
        <v>0.31239388794567063</v>
      </c>
      <c r="M146" s="67">
        <v>0.36106983655274888</v>
      </c>
    </row>
    <row r="147" spans="2:13" s="50" customFormat="1" ht="22.5" x14ac:dyDescent="0.25">
      <c r="B147" s="104" t="s">
        <v>119</v>
      </c>
      <c r="C147" s="105">
        <v>0.32282688992858904</v>
      </c>
      <c r="D147" s="105">
        <v>0.20879676440849343</v>
      </c>
      <c r="E147" s="105">
        <v>0.43110897743638982</v>
      </c>
      <c r="F147" s="105">
        <v>0.32342126298960833</v>
      </c>
      <c r="G147" s="105">
        <v>0.19542894998343824</v>
      </c>
      <c r="H147" s="105">
        <v>0.44283065512978986</v>
      </c>
      <c r="I147" s="105">
        <v>0.32164449818621521</v>
      </c>
      <c r="J147" s="105">
        <v>0.2524390243902439</v>
      </c>
      <c r="K147" s="105">
        <v>0.38968824940047964</v>
      </c>
      <c r="L147" s="105">
        <v>0.31668153434433544</v>
      </c>
      <c r="M147" s="106">
        <v>0.36294027565084225</v>
      </c>
    </row>
    <row r="149" spans="2:13" x14ac:dyDescent="0.25">
      <c r="B149" t="s">
        <v>85</v>
      </c>
    </row>
    <row r="150" spans="2:13" ht="45.75" x14ac:dyDescent="0.25">
      <c r="B150" s="68"/>
      <c r="C150" s="69" t="s">
        <v>71</v>
      </c>
      <c r="D150" s="69" t="s">
        <v>72</v>
      </c>
      <c r="E150" s="69" t="s">
        <v>73</v>
      </c>
      <c r="F150" s="69" t="s">
        <v>74</v>
      </c>
      <c r="G150" s="69" t="s">
        <v>75</v>
      </c>
      <c r="H150" s="69" t="s">
        <v>76</v>
      </c>
      <c r="I150" s="69" t="s">
        <v>77</v>
      </c>
      <c r="J150" s="69" t="s">
        <v>78</v>
      </c>
      <c r="K150" s="69" t="s">
        <v>79</v>
      </c>
      <c r="L150" s="69" t="s">
        <v>80</v>
      </c>
      <c r="M150" s="70" t="s">
        <v>81</v>
      </c>
    </row>
    <row r="151" spans="2:13" s="39" customFormat="1" x14ac:dyDescent="0.25">
      <c r="B151" s="100" t="str">
        <f>'Scenario 0'!H$2</f>
        <v>DOE NOPR (GTI Scenario 0)</v>
      </c>
      <c r="C151" s="101">
        <f>'Scenario 0'!H$11</f>
        <v>0.15469613259668508</v>
      </c>
      <c r="D151" s="101">
        <f>'Scenario 0'!H$26</f>
        <v>6.0848069975280472E-2</v>
      </c>
      <c r="E151" s="101">
        <f>'Scenario 0'!H$41</f>
        <v>0.25979557069846676</v>
      </c>
      <c r="F151" s="101">
        <f>'Scenario 0'!U$11</f>
        <v>0.15704772475027748</v>
      </c>
      <c r="G151" s="101">
        <f>'Scenario 0'!U$26</f>
        <v>5.0413443584955989E-2</v>
      </c>
      <c r="H151" s="101">
        <f>'Scenario 0'!U$41</f>
        <v>0.27262214512864991</v>
      </c>
      <c r="I151" s="101">
        <f>'Scenario 0'!AH$11</f>
        <v>0.15733982157339821</v>
      </c>
      <c r="J151" s="101">
        <f>'Scenario 0'!AH$26</f>
        <v>9.3773443360840217E-2</v>
      </c>
      <c r="K151" s="101">
        <f>'Scenario 0'!AH$41</f>
        <v>0.2321270962047661</v>
      </c>
      <c r="L151" s="101">
        <f>'Scenario 0'!H$56</f>
        <v>0.15076071922544951</v>
      </c>
      <c r="M151" s="102">
        <f>'Scenario 0'!H$71</f>
        <v>0.14585908529048208</v>
      </c>
    </row>
    <row r="152" spans="2:13" ht="22.5" x14ac:dyDescent="0.25">
      <c r="B152" s="65" t="s">
        <v>111</v>
      </c>
      <c r="C152" s="66">
        <v>0.16061320754716982</v>
      </c>
      <c r="D152" s="66">
        <v>6.3357282821685179E-2</v>
      </c>
      <c r="E152" s="66">
        <v>0.27553383071777721</v>
      </c>
      <c r="F152" s="66">
        <v>0.16092455298735281</v>
      </c>
      <c r="G152" s="66">
        <v>5.6369162752141475E-2</v>
      </c>
      <c r="H152" s="66">
        <v>0.27699386503067486</v>
      </c>
      <c r="I152" s="66">
        <v>0.16825863335782512</v>
      </c>
      <c r="J152" s="66">
        <v>9.5873786407766989E-2</v>
      </c>
      <c r="K152" s="66">
        <v>0.27932960893854747</v>
      </c>
      <c r="L152" s="66">
        <v>0.15219123505976095</v>
      </c>
      <c r="M152" s="67">
        <v>0.208731241473397</v>
      </c>
    </row>
    <row r="153" spans="2:13" s="50" customFormat="1" ht="22.5" x14ac:dyDescent="0.25">
      <c r="B153" s="78" t="s">
        <v>112</v>
      </c>
      <c r="C153" s="79">
        <v>0.22228773584905662</v>
      </c>
      <c r="D153" s="79">
        <v>0.10907903331156107</v>
      </c>
      <c r="E153" s="79">
        <v>0.35605865706200157</v>
      </c>
      <c r="F153" s="79">
        <v>0.21994475941270533</v>
      </c>
      <c r="G153" s="79">
        <v>9.4224924012158054E-2</v>
      </c>
      <c r="H153" s="79">
        <v>0.35950920245398771</v>
      </c>
      <c r="I153" s="79">
        <v>0.25422483468038209</v>
      </c>
      <c r="J153" s="79">
        <v>0.18446601941747573</v>
      </c>
      <c r="K153" s="79">
        <v>0.36126629422718809</v>
      </c>
      <c r="L153" s="79">
        <v>0.19123505976095617</v>
      </c>
      <c r="M153" s="80">
        <v>0.23738062755798089</v>
      </c>
    </row>
    <row r="154" spans="2:13" ht="22.5" x14ac:dyDescent="0.25">
      <c r="B154" s="65" t="s">
        <v>113</v>
      </c>
      <c r="C154" s="66">
        <v>0.11137638772830369</v>
      </c>
      <c r="D154" s="66">
        <v>3.0076838638858398E-2</v>
      </c>
      <c r="E154" s="66">
        <v>0.20826792255363685</v>
      </c>
      <c r="F154" s="66">
        <v>8.3150984682713341E-2</v>
      </c>
      <c r="G154" s="66">
        <v>2.0244037714919578E-2</v>
      </c>
      <c r="H154" s="66">
        <v>0.15297014465989536</v>
      </c>
      <c r="I154" s="66">
        <v>0.2682170542635659</v>
      </c>
      <c r="J154" s="66">
        <v>7.4626865671641784E-2</v>
      </c>
      <c r="K154" s="66">
        <v>0.58847736625514402</v>
      </c>
      <c r="L154" s="66">
        <v>9.5238095238095233E-2</v>
      </c>
      <c r="M154" s="67">
        <v>9.6153846153846159E-2</v>
      </c>
    </row>
    <row r="155" spans="2:13" s="50" customFormat="1" ht="22.5" x14ac:dyDescent="0.25">
      <c r="B155" s="78" t="s">
        <v>114</v>
      </c>
      <c r="C155" s="79">
        <v>9.5287685498568087E-2</v>
      </c>
      <c r="D155" s="79">
        <v>2.7177869449162825E-2</v>
      </c>
      <c r="E155" s="79">
        <v>0.17410839651783208</v>
      </c>
      <c r="F155" s="79">
        <v>8.5545275291976336E-2</v>
      </c>
      <c r="G155" s="79">
        <v>2.1351272301842646E-2</v>
      </c>
      <c r="H155" s="79">
        <v>0.15469439193446755</v>
      </c>
      <c r="I155" s="79">
        <v>0.17290748898678415</v>
      </c>
      <c r="J155" s="79">
        <v>6.3651591289782247E-2</v>
      </c>
      <c r="K155" s="79">
        <v>0.38263665594855306</v>
      </c>
      <c r="L155" s="79">
        <v>9.0828924162257491E-2</v>
      </c>
      <c r="M155" s="80">
        <v>8.6892488954344621E-2</v>
      </c>
    </row>
    <row r="156" spans="2:13" ht="33.75" x14ac:dyDescent="0.25">
      <c r="B156" s="65" t="s">
        <v>100</v>
      </c>
      <c r="C156" s="66">
        <v>0.23399241880954821</v>
      </c>
      <c r="D156" s="66">
        <v>9.9147947327652988E-2</v>
      </c>
      <c r="E156" s="66">
        <v>0.38546878398955842</v>
      </c>
      <c r="F156" s="66">
        <v>0.23269823479966378</v>
      </c>
      <c r="G156" s="66">
        <v>9.0249798549556809E-2</v>
      </c>
      <c r="H156" s="66">
        <v>0.38799414348462663</v>
      </c>
      <c r="I156" s="66">
        <v>0.24092268261426741</v>
      </c>
      <c r="J156" s="66">
        <v>0.12351543942992874</v>
      </c>
      <c r="K156" s="66">
        <v>0.3784786641929499</v>
      </c>
      <c r="L156" s="66">
        <v>0.2057991513437058</v>
      </c>
      <c r="M156" s="67">
        <v>0.2685069008782936</v>
      </c>
    </row>
    <row r="157" spans="2:13" s="50" customFormat="1" ht="33.75" x14ac:dyDescent="0.25">
      <c r="B157" s="78" t="s">
        <v>115</v>
      </c>
      <c r="C157" s="79">
        <v>0.27712324556910151</v>
      </c>
      <c r="D157" s="79">
        <v>0.12955073586367158</v>
      </c>
      <c r="E157" s="79">
        <v>0.44289754187513597</v>
      </c>
      <c r="F157" s="79">
        <v>0.27094424208461754</v>
      </c>
      <c r="G157" s="79">
        <v>0.11818426000537201</v>
      </c>
      <c r="H157" s="79">
        <v>0.43748169838945827</v>
      </c>
      <c r="I157" s="79">
        <v>0.30414352840666381</v>
      </c>
      <c r="J157" s="79">
        <v>0.16547901821060965</v>
      </c>
      <c r="K157" s="79">
        <v>0.46660482374768086</v>
      </c>
      <c r="L157" s="79">
        <v>0.2263083451202263</v>
      </c>
      <c r="M157" s="80">
        <v>0.28356336260978671</v>
      </c>
    </row>
    <row r="158" spans="2:13" ht="22.5" x14ac:dyDescent="0.25">
      <c r="B158" s="65" t="s">
        <v>116</v>
      </c>
      <c r="C158" s="66">
        <v>0.10285655569256062</v>
      </c>
      <c r="D158" s="66">
        <v>2.4698560871256322E-2</v>
      </c>
      <c r="E158" s="66">
        <v>0.19041394335511982</v>
      </c>
      <c r="F158" s="66">
        <v>9.6353436185133243E-2</v>
      </c>
      <c r="G158" s="66">
        <v>2.3405972558514933E-2</v>
      </c>
      <c r="H158" s="66">
        <v>0.17579841781423966</v>
      </c>
      <c r="I158" s="66">
        <v>0.12796208530805686</v>
      </c>
      <c r="J158" s="66">
        <v>3.1275060144346431E-2</v>
      </c>
      <c r="K158" s="66">
        <v>0.24022346368715083</v>
      </c>
      <c r="L158" s="66">
        <v>9.9431818181818177E-2</v>
      </c>
      <c r="M158" s="67">
        <v>8.0503144654088046E-2</v>
      </c>
    </row>
    <row r="159" spans="2:13" s="50" customFormat="1" ht="22.5" x14ac:dyDescent="0.25">
      <c r="B159" s="78" t="s">
        <v>117</v>
      </c>
      <c r="C159" s="79">
        <v>0.10685311699402221</v>
      </c>
      <c r="D159" s="79">
        <v>2.5891946992864425E-2</v>
      </c>
      <c r="E159" s="79">
        <v>0.19583239973112257</v>
      </c>
      <c r="F159" s="79">
        <v>9.7863247863247863E-2</v>
      </c>
      <c r="G159" s="79">
        <v>2.3842148533844889E-2</v>
      </c>
      <c r="H159" s="79">
        <v>0.17798872738059923</v>
      </c>
      <c r="I159" s="79">
        <v>0.14190157668418538</v>
      </c>
      <c r="J159" s="79">
        <v>3.5422343324250684E-2</v>
      </c>
      <c r="K159" s="79">
        <v>0.26008064516129031</v>
      </c>
      <c r="L159" s="79">
        <v>0.10378057820607858</v>
      </c>
      <c r="M159" s="80">
        <v>8.344198174706649E-2</v>
      </c>
    </row>
    <row r="160" spans="2:13" s="57" customFormat="1" ht="22.5" x14ac:dyDescent="0.25">
      <c r="B160" s="65" t="s">
        <v>118</v>
      </c>
      <c r="C160" s="66">
        <v>0.32686351435060912</v>
      </c>
      <c r="D160" s="66">
        <v>0.19275220372184132</v>
      </c>
      <c r="E160" s="66">
        <v>0.47631521501855489</v>
      </c>
      <c r="F160" s="66">
        <v>0.33117522871217453</v>
      </c>
      <c r="G160" s="66">
        <v>0.18441628471286062</v>
      </c>
      <c r="H160" s="66">
        <v>0.4914605418138987</v>
      </c>
      <c r="I160" s="66">
        <v>0.32260869565217393</v>
      </c>
      <c r="J160" s="66">
        <v>0.22231337161607875</v>
      </c>
      <c r="K160" s="66">
        <v>0.4357076780758557</v>
      </c>
      <c r="L160" s="66">
        <v>0.30357142857142855</v>
      </c>
      <c r="M160" s="67">
        <v>0.36742424242424243</v>
      </c>
    </row>
    <row r="161" spans="2:13" s="50" customFormat="1" ht="22.5" x14ac:dyDescent="0.25">
      <c r="B161" s="104" t="s">
        <v>119</v>
      </c>
      <c r="C161" s="105">
        <v>0.33630792387915276</v>
      </c>
      <c r="D161" s="105">
        <v>0.20033010109345986</v>
      </c>
      <c r="E161" s="105">
        <v>0.48428378985181858</v>
      </c>
      <c r="F161" s="105">
        <v>0.33519473081328749</v>
      </c>
      <c r="G161" s="105">
        <v>0.18760330578512396</v>
      </c>
      <c r="H161" s="105">
        <v>0.49493142516398331</v>
      </c>
      <c r="I161" s="105">
        <v>0.34755210857973823</v>
      </c>
      <c r="J161" s="105">
        <v>0.24553151458137348</v>
      </c>
      <c r="K161" s="105">
        <v>0.45600000000000002</v>
      </c>
      <c r="L161" s="105">
        <v>0.31114435302916976</v>
      </c>
      <c r="M161" s="106">
        <v>0.38039215686274508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67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67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67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67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4189</v>
      </c>
      <c r="F8" s="21">
        <v>839</v>
      </c>
      <c r="G8" s="22">
        <f>F8/D8</f>
        <v>8.3900000000000002E-2</v>
      </c>
      <c r="H8" s="22">
        <f>F8/E8</f>
        <v>0.20028646455001192</v>
      </c>
      <c r="I8" s="21">
        <v>555</v>
      </c>
      <c r="J8" s="21">
        <v>95</v>
      </c>
      <c r="K8" s="21">
        <v>148</v>
      </c>
      <c r="L8" s="21">
        <v>31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3759</v>
      </c>
      <c r="S8" s="21">
        <v>731</v>
      </c>
      <c r="T8" s="22">
        <f>S8/Q8</f>
        <v>0.10095290705703631</v>
      </c>
      <c r="U8" s="22">
        <f>S8/R8</f>
        <v>0.19446661346102687</v>
      </c>
      <c r="V8" s="21">
        <v>496</v>
      </c>
      <c r="W8" s="21">
        <v>64</v>
      </c>
      <c r="X8" s="21">
        <v>139</v>
      </c>
      <c r="Y8" s="21">
        <v>22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327</v>
      </c>
      <c r="AF8" s="21">
        <v>86</v>
      </c>
      <c r="AG8" s="22">
        <f>AF8/AD8</f>
        <v>3.4733441033925685E-2</v>
      </c>
      <c r="AH8" s="22">
        <f>AF8/AE8</f>
        <v>0.26299694189602446</v>
      </c>
      <c r="AI8" s="21">
        <v>44</v>
      </c>
      <c r="AJ8" s="21">
        <v>31</v>
      </c>
      <c r="AK8" s="21">
        <v>2</v>
      </c>
      <c r="AL8" s="21">
        <v>9</v>
      </c>
      <c r="AM8" s="20">
        <v>0</v>
      </c>
      <c r="AO8" s="19">
        <v>1</v>
      </c>
      <c r="AP8" s="20" t="s">
        <v>32</v>
      </c>
      <c r="AQ8" s="21">
        <v>211</v>
      </c>
      <c r="AR8" s="21">
        <v>103</v>
      </c>
      <c r="AS8" s="21">
        <v>22</v>
      </c>
      <c r="AT8" s="22">
        <f>AS8/AQ8</f>
        <v>0.10426540284360189</v>
      </c>
      <c r="AU8" s="22">
        <f>AS8/AR8</f>
        <v>0.21359223300970873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4533</v>
      </c>
      <c r="F9" s="21">
        <v>841</v>
      </c>
      <c r="G9" s="22">
        <f>F9/D9</f>
        <v>8.4099999999999994E-2</v>
      </c>
      <c r="H9" s="22">
        <f>F9/E9</f>
        <v>0.185528347672623</v>
      </c>
      <c r="I9" s="21">
        <v>573</v>
      </c>
      <c r="J9" s="21">
        <v>84</v>
      </c>
      <c r="K9" s="21">
        <v>142</v>
      </c>
      <c r="L9" s="21">
        <v>32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4009</v>
      </c>
      <c r="S9" s="21">
        <v>736</v>
      </c>
      <c r="T9" s="22">
        <f>S9/Q9</f>
        <v>0.10164341941720757</v>
      </c>
      <c r="U9" s="22">
        <f>S9/R9</f>
        <v>0.18358692940883012</v>
      </c>
      <c r="V9" s="21">
        <v>512</v>
      </c>
      <c r="W9" s="21">
        <v>55</v>
      </c>
      <c r="X9" s="21">
        <v>132</v>
      </c>
      <c r="Y9" s="21">
        <v>27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415</v>
      </c>
      <c r="AF9" s="21">
        <v>84</v>
      </c>
      <c r="AG9" s="22">
        <f>AF9/AD9</f>
        <v>3.3925686591276254E-2</v>
      </c>
      <c r="AH9" s="22">
        <f>AF9/AE9</f>
        <v>0.20240963855421687</v>
      </c>
      <c r="AI9" s="21">
        <v>47</v>
      </c>
      <c r="AJ9" s="21">
        <v>29</v>
      </c>
      <c r="AK9" s="21">
        <v>3</v>
      </c>
      <c r="AL9" s="21">
        <v>5</v>
      </c>
      <c r="AM9" s="20">
        <v>0</v>
      </c>
      <c r="AO9" s="19">
        <v>2</v>
      </c>
      <c r="AP9" s="20" t="s">
        <v>33</v>
      </c>
      <c r="AQ9" s="21">
        <v>211</v>
      </c>
      <c r="AR9" s="21">
        <v>109</v>
      </c>
      <c r="AS9" s="21">
        <v>21</v>
      </c>
      <c r="AT9" s="22">
        <f>AS9/AQ9</f>
        <v>9.9526066350710901E-2</v>
      </c>
      <c r="AU9" s="22">
        <f>AS9/AR9</f>
        <v>0.19266055045871561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5728</v>
      </c>
      <c r="F10" s="21">
        <v>1078</v>
      </c>
      <c r="G10" s="22">
        <f>F10/D10</f>
        <v>0.10780000000000001</v>
      </c>
      <c r="H10" s="22">
        <f>F10/E10</f>
        <v>0.18819832402234637</v>
      </c>
      <c r="I10" s="21">
        <v>749</v>
      </c>
      <c r="J10" s="21">
        <v>110</v>
      </c>
      <c r="K10" s="21">
        <v>164</v>
      </c>
      <c r="L10" s="21">
        <v>46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4881</v>
      </c>
      <c r="S10" s="21">
        <v>893</v>
      </c>
      <c r="T10" s="22">
        <f>S10/Q10</f>
        <v>0.12332550752658472</v>
      </c>
      <c r="U10" s="22">
        <f>S10/R10</f>
        <v>0.1829543126408523</v>
      </c>
      <c r="V10" s="21">
        <v>661</v>
      </c>
      <c r="W10" s="21">
        <v>57</v>
      </c>
      <c r="X10" s="21">
        <v>137</v>
      </c>
      <c r="Y10" s="21">
        <v>29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707</v>
      </c>
      <c r="AF10" s="21">
        <v>161</v>
      </c>
      <c r="AG10" s="22">
        <f>AF10/AD10</f>
        <v>6.5024232633279486E-2</v>
      </c>
      <c r="AH10" s="22">
        <f>AF10/AE10</f>
        <v>0.22772277227722773</v>
      </c>
      <c r="AI10" s="21">
        <v>73</v>
      </c>
      <c r="AJ10" s="21">
        <v>53</v>
      </c>
      <c r="AK10" s="21">
        <v>18</v>
      </c>
      <c r="AL10" s="21">
        <v>17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24</v>
      </c>
      <c r="AT10" s="22">
        <f>AS10/AQ10</f>
        <v>0.11374407582938388</v>
      </c>
      <c r="AU10" s="22">
        <f>AS10/AR10</f>
        <v>0.17518248175182483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7565</v>
      </c>
      <c r="F11" s="16">
        <v>1489</v>
      </c>
      <c r="G11" s="24">
        <f>F11/D11</f>
        <v>0.1489</v>
      </c>
      <c r="H11" s="24">
        <f>F11/E11</f>
        <v>0.19682749504296101</v>
      </c>
      <c r="I11" s="16">
        <v>1070</v>
      </c>
      <c r="J11" s="16">
        <v>152</v>
      </c>
      <c r="K11" s="16">
        <v>194</v>
      </c>
      <c r="L11" s="16">
        <v>65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6389</v>
      </c>
      <c r="S11" s="16">
        <v>1198</v>
      </c>
      <c r="T11" s="24">
        <f>S11/Q11</f>
        <v>0.1654467614970308</v>
      </c>
      <c r="U11" s="24">
        <f>S11/R11</f>
        <v>0.18750978243856628</v>
      </c>
      <c r="V11" s="16">
        <v>914</v>
      </c>
      <c r="W11" s="16">
        <v>68</v>
      </c>
      <c r="X11" s="16">
        <v>165</v>
      </c>
      <c r="Y11" s="16">
        <v>44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994</v>
      </c>
      <c r="AF11" s="16">
        <v>262</v>
      </c>
      <c r="AG11" s="24">
        <f>AF11/AD11</f>
        <v>0.10581583198707593</v>
      </c>
      <c r="AH11" s="24">
        <f>AF11/AE11</f>
        <v>0.26358148893360162</v>
      </c>
      <c r="AI11" s="16">
        <v>138</v>
      </c>
      <c r="AJ11" s="16">
        <v>84</v>
      </c>
      <c r="AK11" s="16">
        <v>18</v>
      </c>
      <c r="AL11" s="16">
        <v>21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29</v>
      </c>
      <c r="AT11" s="24">
        <f>AS11/AQ11</f>
        <v>0.13744075829383887</v>
      </c>
      <c r="AU11" s="24">
        <f>AS11/AR11</f>
        <v>0.16860465116279069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67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67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67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67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1495</v>
      </c>
      <c r="F23" s="21">
        <v>265</v>
      </c>
      <c r="G23" s="22">
        <f>F23/D23</f>
        <v>5.0009435742592943E-2</v>
      </c>
      <c r="H23" s="22">
        <f>F23/E23</f>
        <v>0.17725752508361203</v>
      </c>
      <c r="I23" s="21">
        <v>172</v>
      </c>
      <c r="J23" s="21">
        <v>54</v>
      </c>
      <c r="K23" s="21">
        <v>26</v>
      </c>
      <c r="L23" s="21">
        <v>13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1194</v>
      </c>
      <c r="S23" s="21">
        <v>187</v>
      </c>
      <c r="T23" s="22">
        <f>S23/Q23</f>
        <v>4.9483990473670282E-2</v>
      </c>
      <c r="U23" s="22">
        <f>S23/R23</f>
        <v>0.15661641541038526</v>
      </c>
      <c r="V23" s="21">
        <v>126</v>
      </c>
      <c r="W23" s="21">
        <v>29</v>
      </c>
      <c r="X23" s="21">
        <v>24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256</v>
      </c>
      <c r="AF23" s="21">
        <v>68</v>
      </c>
      <c r="AG23" s="22">
        <f>AF23/AD23</f>
        <v>5.070842654735272E-2</v>
      </c>
      <c r="AH23" s="22">
        <f>AF23/AE23</f>
        <v>0.265625</v>
      </c>
      <c r="AI23" s="21">
        <v>38</v>
      </c>
      <c r="AJ23" s="21">
        <v>25</v>
      </c>
      <c r="AK23" s="21">
        <v>0</v>
      </c>
      <c r="AL23" s="21">
        <v>5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1724</v>
      </c>
      <c r="F24" s="21">
        <v>259</v>
      </c>
      <c r="G24" s="22">
        <f>F24/D24</f>
        <v>4.8877146631439897E-2</v>
      </c>
      <c r="H24" s="22">
        <f>F24/E24</f>
        <v>0.15023201856148491</v>
      </c>
      <c r="I24" s="21">
        <v>179</v>
      </c>
      <c r="J24" s="21">
        <v>45</v>
      </c>
      <c r="K24" s="21">
        <v>26</v>
      </c>
      <c r="L24" s="21">
        <v>9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1348</v>
      </c>
      <c r="S24" s="21">
        <v>187</v>
      </c>
      <c r="T24" s="22">
        <f>S24/Q24</f>
        <v>4.9483990473670282E-2</v>
      </c>
      <c r="U24" s="22">
        <f>S24/R24</f>
        <v>0.13872403560830859</v>
      </c>
      <c r="V24" s="21">
        <v>133</v>
      </c>
      <c r="W24" s="21">
        <v>24</v>
      </c>
      <c r="X24" s="21">
        <v>24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328</v>
      </c>
      <c r="AF24" s="21">
        <v>63</v>
      </c>
      <c r="AG24" s="22">
        <f>AF24/AD24</f>
        <v>4.6979865771812082E-2</v>
      </c>
      <c r="AH24" s="22">
        <f>AF24/AE24</f>
        <v>0.19207317073170732</v>
      </c>
      <c r="AI24" s="21">
        <v>39</v>
      </c>
      <c r="AJ24" s="21">
        <v>21</v>
      </c>
      <c r="AK24" s="21">
        <v>0</v>
      </c>
      <c r="AL24" s="21">
        <v>3</v>
      </c>
      <c r="AM24" s="20">
        <v>0</v>
      </c>
      <c r="AO24" s="19">
        <v>2</v>
      </c>
      <c r="AP24" s="20" t="s">
        <v>33</v>
      </c>
      <c r="AQ24" s="21">
        <v>133</v>
      </c>
      <c r="AR24" s="21">
        <v>48</v>
      </c>
      <c r="AS24" s="21">
        <v>9</v>
      </c>
      <c r="AT24" s="22">
        <f>AS24/AQ24</f>
        <v>6.7669172932330823E-2</v>
      </c>
      <c r="AU24" s="22">
        <f>AS24/AR24</f>
        <v>0.1875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2470</v>
      </c>
      <c r="F25" s="21">
        <v>296</v>
      </c>
      <c r="G25" s="22">
        <f>F25/D25</f>
        <v>5.5859596150217024E-2</v>
      </c>
      <c r="H25" s="22">
        <f>F25/E25</f>
        <v>0.11983805668016194</v>
      </c>
      <c r="I25" s="21">
        <v>210</v>
      </c>
      <c r="J25" s="21">
        <v>47</v>
      </c>
      <c r="K25" s="21">
        <v>29</v>
      </c>
      <c r="L25" s="21">
        <v>10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1910</v>
      </c>
      <c r="S25" s="21">
        <v>206</v>
      </c>
      <c r="T25" s="22">
        <f>S25/Q25</f>
        <v>5.4511775602011113E-2</v>
      </c>
      <c r="U25" s="22">
        <f>S25/R25</f>
        <v>0.10785340314136126</v>
      </c>
      <c r="V25" s="21">
        <v>160</v>
      </c>
      <c r="W25" s="21">
        <v>20</v>
      </c>
      <c r="X25" s="21">
        <v>21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488</v>
      </c>
      <c r="AF25" s="21">
        <v>80</v>
      </c>
      <c r="AG25" s="22">
        <f>AF25/AD25</f>
        <v>5.9656972408650262E-2</v>
      </c>
      <c r="AH25" s="22">
        <f>AF25/AE25</f>
        <v>0.16393442622950818</v>
      </c>
      <c r="AI25" s="21">
        <v>42</v>
      </c>
      <c r="AJ25" s="21">
        <v>27</v>
      </c>
      <c r="AK25" s="21">
        <v>6</v>
      </c>
      <c r="AL25" s="21">
        <v>5</v>
      </c>
      <c r="AM25" s="20">
        <v>0</v>
      </c>
      <c r="AO25" s="19">
        <v>3</v>
      </c>
      <c r="AP25" s="20" t="s">
        <v>34</v>
      </c>
      <c r="AQ25" s="21">
        <v>133</v>
      </c>
      <c r="AR25" s="21">
        <v>69</v>
      </c>
      <c r="AS25" s="21">
        <v>10</v>
      </c>
      <c r="AT25" s="22">
        <f>AS25/AQ25</f>
        <v>7.5187969924812026E-2</v>
      </c>
      <c r="AU25" s="22">
        <f>AS25/AR25</f>
        <v>0.14492753623188406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4045</v>
      </c>
      <c r="F26" s="16">
        <v>371</v>
      </c>
      <c r="G26" s="24">
        <f>F26/D26</f>
        <v>7.0013210039630125E-2</v>
      </c>
      <c r="H26" s="24">
        <f>F26/E26</f>
        <v>9.1718170580964153E-2</v>
      </c>
      <c r="I26" s="16">
        <v>257</v>
      </c>
      <c r="J26" s="16">
        <v>63</v>
      </c>
      <c r="K26" s="16">
        <v>39</v>
      </c>
      <c r="L26" s="16">
        <v>12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3314</v>
      </c>
      <c r="S26" s="16">
        <v>250</v>
      </c>
      <c r="T26" s="24">
        <f>S26/Q26</f>
        <v>6.6155067478168822E-2</v>
      </c>
      <c r="U26" s="24">
        <f>S26/R26</f>
        <v>7.5437537718768863E-2</v>
      </c>
      <c r="V26" s="16">
        <v>194</v>
      </c>
      <c r="W26" s="16">
        <v>20</v>
      </c>
      <c r="X26" s="16">
        <v>30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624</v>
      </c>
      <c r="AF26" s="16">
        <v>110</v>
      </c>
      <c r="AG26" s="24">
        <f>AF26/AD26</f>
        <v>8.2028337061894108E-2</v>
      </c>
      <c r="AH26" s="24">
        <f>AF26/AE26</f>
        <v>0.17628205128205129</v>
      </c>
      <c r="AI26" s="16">
        <v>54</v>
      </c>
      <c r="AJ26" s="16">
        <v>43</v>
      </c>
      <c r="AK26" s="16">
        <v>7</v>
      </c>
      <c r="AL26" s="16">
        <v>6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11</v>
      </c>
      <c r="AT26" s="24">
        <f>AS26/AQ26</f>
        <v>8.2706766917293228E-2</v>
      </c>
      <c r="AU26" s="24">
        <f>AS26/AR26</f>
        <v>0.10784313725490197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67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67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67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67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2694</v>
      </c>
      <c r="F38" s="21">
        <v>574</v>
      </c>
      <c r="G38" s="22">
        <f>F38/D38</f>
        <v>0.12210168049351201</v>
      </c>
      <c r="H38" s="22">
        <f>F38/E38</f>
        <v>0.21306607275426875</v>
      </c>
      <c r="I38" s="21">
        <v>383</v>
      </c>
      <c r="J38" s="21">
        <v>41</v>
      </c>
      <c r="K38" s="21">
        <v>122</v>
      </c>
      <c r="L38" s="21">
        <v>18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2565</v>
      </c>
      <c r="S38" s="15">
        <v>544</v>
      </c>
      <c r="T38" s="28">
        <f>S38/Q38</f>
        <v>0.15713460427498555</v>
      </c>
      <c r="U38" s="28">
        <f>S38/R38</f>
        <v>0.21208576998050682</v>
      </c>
      <c r="V38" s="15">
        <v>370</v>
      </c>
      <c r="W38" s="15">
        <v>35</v>
      </c>
      <c r="X38" s="15">
        <v>115</v>
      </c>
      <c r="Y38" s="15">
        <v>14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71</v>
      </c>
      <c r="AF38" s="21">
        <v>18</v>
      </c>
      <c r="AG38" s="22">
        <f>AF38/AD38</f>
        <v>1.5859030837004406E-2</v>
      </c>
      <c r="AH38" s="22">
        <f>AF38/AE38</f>
        <v>0.25352112676056338</v>
      </c>
      <c r="AI38" s="21">
        <v>6</v>
      </c>
      <c r="AJ38" s="21">
        <v>6</v>
      </c>
      <c r="AK38" s="21">
        <v>2</v>
      </c>
      <c r="AL38" s="21">
        <v>4</v>
      </c>
      <c r="AM38" s="20">
        <v>0</v>
      </c>
      <c r="AO38" s="19">
        <v>1</v>
      </c>
      <c r="AP38" s="20" t="s">
        <v>32</v>
      </c>
      <c r="AQ38" s="21">
        <v>78</v>
      </c>
      <c r="AR38" s="21">
        <v>58</v>
      </c>
      <c r="AS38" s="21">
        <v>12</v>
      </c>
      <c r="AT38" s="22">
        <f>AS38/AQ38</f>
        <v>0.15384615384615385</v>
      </c>
      <c r="AU38" s="22">
        <f>AS38/AR38</f>
        <v>0.20689655172413793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2809</v>
      </c>
      <c r="F39" s="21">
        <v>582</v>
      </c>
      <c r="G39" s="22">
        <f>F39/D39</f>
        <v>0.12380344607530312</v>
      </c>
      <c r="H39" s="22">
        <f>F39/E39</f>
        <v>0.20719117123531505</v>
      </c>
      <c r="I39" s="21">
        <v>394</v>
      </c>
      <c r="J39" s="21">
        <v>39</v>
      </c>
      <c r="K39" s="21">
        <v>116</v>
      </c>
      <c r="L39" s="21">
        <v>23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2661</v>
      </c>
      <c r="S39" s="21">
        <v>549</v>
      </c>
      <c r="T39" s="22">
        <f>S39/Q39</f>
        <v>0.15857885615251299</v>
      </c>
      <c r="U39" s="22">
        <f>S39/R39</f>
        <v>0.20631341600901917</v>
      </c>
      <c r="V39" s="21">
        <v>379</v>
      </c>
      <c r="W39" s="21">
        <v>31</v>
      </c>
      <c r="X39" s="21">
        <v>108</v>
      </c>
      <c r="Y39" s="21">
        <v>21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87</v>
      </c>
      <c r="AF39" s="21">
        <v>21</v>
      </c>
      <c r="AG39" s="22">
        <f>AF39/AD39</f>
        <v>1.8502202643171806E-2</v>
      </c>
      <c r="AH39" s="22">
        <f>AF39/AE39</f>
        <v>0.2413793103448276</v>
      </c>
      <c r="AI39" s="21">
        <v>8</v>
      </c>
      <c r="AJ39" s="21">
        <v>8</v>
      </c>
      <c r="AK39" s="21">
        <v>3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61</v>
      </c>
      <c r="AS39" s="21">
        <v>12</v>
      </c>
      <c r="AT39" s="22">
        <f>AS39/AQ39</f>
        <v>0.15384615384615385</v>
      </c>
      <c r="AU39" s="22">
        <f>AS39/AR39</f>
        <v>0.19672131147540983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3258</v>
      </c>
      <c r="F40" s="21">
        <v>782</v>
      </c>
      <c r="G40" s="22">
        <f>F40/D40</f>
        <v>0.16634758562008084</v>
      </c>
      <c r="H40" s="22">
        <f>F40/E40</f>
        <v>0.24002455494168201</v>
      </c>
      <c r="I40" s="21">
        <v>539</v>
      </c>
      <c r="J40" s="21">
        <v>63</v>
      </c>
      <c r="K40" s="21">
        <v>135</v>
      </c>
      <c r="L40" s="21">
        <v>36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2971</v>
      </c>
      <c r="S40" s="21">
        <v>687</v>
      </c>
      <c r="T40" s="22">
        <f>S40/Q40</f>
        <v>0.19844020797227035</v>
      </c>
      <c r="U40" s="22">
        <f>S40/R40</f>
        <v>0.23123527431841132</v>
      </c>
      <c r="V40" s="21">
        <v>501</v>
      </c>
      <c r="W40" s="21">
        <v>37</v>
      </c>
      <c r="X40" s="21">
        <v>116</v>
      </c>
      <c r="Y40" s="21">
        <v>24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219</v>
      </c>
      <c r="AF40" s="21">
        <v>81</v>
      </c>
      <c r="AG40" s="22">
        <f>AF40/AD40</f>
        <v>7.1365638766519829E-2</v>
      </c>
      <c r="AH40" s="22">
        <f>AF40/AE40</f>
        <v>0.36986301369863012</v>
      </c>
      <c r="AI40" s="21">
        <v>31</v>
      </c>
      <c r="AJ40" s="21">
        <v>26</v>
      </c>
      <c r="AK40" s="21">
        <v>12</v>
      </c>
      <c r="AL40" s="21">
        <v>12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14</v>
      </c>
      <c r="AT40" s="22">
        <f>AS40/AQ40</f>
        <v>0.17948717948717949</v>
      </c>
      <c r="AU40" s="22">
        <f>AS40/AR40</f>
        <v>0.20588235294117646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3520</v>
      </c>
      <c r="F41" s="16">
        <v>1118</v>
      </c>
      <c r="G41" s="24">
        <f>F41/D41</f>
        <v>0.23782174005530737</v>
      </c>
      <c r="H41" s="24">
        <f>F41/E41</f>
        <v>0.31761363636363638</v>
      </c>
      <c r="I41" s="16">
        <v>813</v>
      </c>
      <c r="J41" s="16">
        <v>89</v>
      </c>
      <c r="K41" s="16">
        <v>155</v>
      </c>
      <c r="L41" s="16">
        <v>53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3075</v>
      </c>
      <c r="S41" s="16">
        <v>948</v>
      </c>
      <c r="T41" s="24">
        <f>S41/Q41</f>
        <v>0.27383015597920279</v>
      </c>
      <c r="U41" s="24">
        <f>S41/R41</f>
        <v>0.30829268292682926</v>
      </c>
      <c r="V41" s="16">
        <v>720</v>
      </c>
      <c r="W41" s="16">
        <v>48</v>
      </c>
      <c r="X41" s="16">
        <v>135</v>
      </c>
      <c r="Y41" s="16">
        <v>38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370</v>
      </c>
      <c r="AF41" s="16">
        <v>152</v>
      </c>
      <c r="AG41" s="24">
        <f>AF41/AD41</f>
        <v>0.13392070484581498</v>
      </c>
      <c r="AH41" s="24">
        <f>AF41/AE41</f>
        <v>0.41081081081081083</v>
      </c>
      <c r="AI41" s="16">
        <v>84</v>
      </c>
      <c r="AJ41" s="16">
        <v>41</v>
      </c>
      <c r="AK41" s="16">
        <v>11</v>
      </c>
      <c r="AL41" s="16">
        <v>15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67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67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555</v>
      </c>
      <c r="F53" s="21">
        <v>124</v>
      </c>
      <c r="G53" s="22">
        <f>F53/D53</f>
        <v>8.5223367697594504E-2</v>
      </c>
      <c r="H53" s="22">
        <f>F53/E53</f>
        <v>0.22342342342342342</v>
      </c>
      <c r="I53" s="21">
        <v>72</v>
      </c>
      <c r="J53" s="21">
        <v>13</v>
      </c>
      <c r="K53" s="21">
        <v>33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173</v>
      </c>
      <c r="S53" s="21">
        <v>34</v>
      </c>
      <c r="T53" s="22">
        <f>S53/Q53</f>
        <v>4.2821158690176324E-2</v>
      </c>
      <c r="U53" s="22">
        <f>S53/R53</f>
        <v>0.19653179190751446</v>
      </c>
      <c r="V53" s="21">
        <v>16</v>
      </c>
      <c r="W53" s="21">
        <v>6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382</v>
      </c>
      <c r="AF53" s="21">
        <v>90</v>
      </c>
      <c r="AG53" s="22">
        <f>AF53/AD53</f>
        <v>0.13615733736762481</v>
      </c>
      <c r="AH53" s="22">
        <f>AF53/AE53</f>
        <v>0.2356020942408377</v>
      </c>
      <c r="AI53" s="21">
        <v>56</v>
      </c>
      <c r="AJ53" s="21">
        <v>7</v>
      </c>
      <c r="AK53" s="21">
        <v>23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623</v>
      </c>
      <c r="F54" s="21">
        <v>122</v>
      </c>
      <c r="G54" s="22">
        <f>F54/D54</f>
        <v>8.38487972508591E-2</v>
      </c>
      <c r="H54" s="22">
        <f>F54/E54</f>
        <v>0.1958266452648475</v>
      </c>
      <c r="I54" s="21">
        <v>72</v>
      </c>
      <c r="J54" s="21">
        <v>13</v>
      </c>
      <c r="K54" s="21">
        <v>33</v>
      </c>
      <c r="L54" s="21">
        <v>3</v>
      </c>
      <c r="M54" s="20">
        <v>1</v>
      </c>
      <c r="O54" s="19">
        <v>2</v>
      </c>
      <c r="P54" s="20" t="s">
        <v>33</v>
      </c>
      <c r="Q54" s="21">
        <v>794</v>
      </c>
      <c r="R54" s="21">
        <v>222</v>
      </c>
      <c r="S54" s="21">
        <v>35</v>
      </c>
      <c r="T54" s="22">
        <f>S54/Q54</f>
        <v>4.4080604534005037E-2</v>
      </c>
      <c r="U54" s="22">
        <f>S54/R54</f>
        <v>0.15765765765765766</v>
      </c>
      <c r="V54" s="21">
        <v>18</v>
      </c>
      <c r="W54" s="21">
        <v>7</v>
      </c>
      <c r="X54" s="21">
        <v>10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401</v>
      </c>
      <c r="AF54" s="21">
        <v>87</v>
      </c>
      <c r="AG54" s="22">
        <f>AF54/AD54</f>
        <v>0.13161875945537066</v>
      </c>
      <c r="AH54" s="22">
        <f>AF54/AE54</f>
        <v>0.21695760598503741</v>
      </c>
      <c r="AI54" s="21">
        <v>54</v>
      </c>
      <c r="AJ54" s="21">
        <v>6</v>
      </c>
      <c r="AK54" s="21">
        <v>23</v>
      </c>
      <c r="AL54" s="21">
        <v>3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805</v>
      </c>
      <c r="F55" s="21">
        <v>140</v>
      </c>
      <c r="G55" s="22">
        <f>F55/D55</f>
        <v>9.6219931271477668E-2</v>
      </c>
      <c r="H55" s="22">
        <f>F55/E55</f>
        <v>0.17391304347826086</v>
      </c>
      <c r="I55" s="21">
        <v>84</v>
      </c>
      <c r="J55" s="21">
        <v>17</v>
      </c>
      <c r="K55" s="21">
        <v>32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332</v>
      </c>
      <c r="S55" s="21">
        <v>35</v>
      </c>
      <c r="T55" s="22">
        <f>S55/Q55</f>
        <v>4.4080604534005037E-2</v>
      </c>
      <c r="U55" s="22">
        <f>S55/R55</f>
        <v>0.10542168674698796</v>
      </c>
      <c r="V55" s="21">
        <v>21</v>
      </c>
      <c r="W55" s="21">
        <v>5</v>
      </c>
      <c r="X55" s="21">
        <v>9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473</v>
      </c>
      <c r="AF55" s="21">
        <v>105</v>
      </c>
      <c r="AG55" s="22">
        <f>AF55/AD55</f>
        <v>0.15885022692889561</v>
      </c>
      <c r="AH55" s="22">
        <f>AF55/AE55</f>
        <v>0.22198731501057081</v>
      </c>
      <c r="AI55" s="21">
        <v>63</v>
      </c>
      <c r="AJ55" s="21">
        <v>12</v>
      </c>
      <c r="AK55" s="21">
        <v>23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1161</v>
      </c>
      <c r="F56" s="16">
        <v>203</v>
      </c>
      <c r="G56" s="24">
        <f>F56/D56</f>
        <v>0.13951890034364262</v>
      </c>
      <c r="H56" s="24">
        <f>F56/E56</f>
        <v>0.17484926787252369</v>
      </c>
      <c r="I56" s="16">
        <v>136</v>
      </c>
      <c r="J56" s="16">
        <v>24</v>
      </c>
      <c r="K56" s="16">
        <v>36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645</v>
      </c>
      <c r="S56" s="16">
        <v>45</v>
      </c>
      <c r="T56" s="24">
        <f>S56/Q56</f>
        <v>5.6675062972292189E-2</v>
      </c>
      <c r="U56" s="24">
        <f>S56/R56</f>
        <v>6.9767441860465115E-2</v>
      </c>
      <c r="V56" s="16">
        <v>29</v>
      </c>
      <c r="W56" s="16">
        <v>4</v>
      </c>
      <c r="X56" s="16">
        <v>12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516</v>
      </c>
      <c r="AF56" s="16">
        <v>158</v>
      </c>
      <c r="AG56" s="24">
        <f>AF56/AD56</f>
        <v>0.23903177004538578</v>
      </c>
      <c r="AH56" s="24">
        <f>AF56/AE56</f>
        <v>0.30620155038759689</v>
      </c>
      <c r="AI56" s="16">
        <v>107</v>
      </c>
      <c r="AJ56" s="16">
        <v>20</v>
      </c>
      <c r="AK56" s="16">
        <v>24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67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67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384</v>
      </c>
      <c r="F68" s="21">
        <v>64</v>
      </c>
      <c r="G68" s="22">
        <f>F68/D68</f>
        <v>7.8527607361963195E-2</v>
      </c>
      <c r="H68" s="22">
        <f>F68/E68</f>
        <v>0.16666666666666666</v>
      </c>
      <c r="I68" s="21">
        <v>50</v>
      </c>
      <c r="J68" s="21">
        <v>5</v>
      </c>
      <c r="K68" s="21">
        <v>8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117</v>
      </c>
      <c r="S68" s="21">
        <v>5</v>
      </c>
      <c r="T68" s="22">
        <f>S68/Q68</f>
        <v>1.1337868480725623E-2</v>
      </c>
      <c r="U68" s="22">
        <f>S68/R68</f>
        <v>4.2735042735042736E-2</v>
      </c>
      <c r="V68" s="21">
        <v>3</v>
      </c>
      <c r="W68" s="21">
        <v>2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267</v>
      </c>
      <c r="AF68" s="21">
        <v>59</v>
      </c>
      <c r="AG68" s="22">
        <f>AF68/AD68</f>
        <v>0.15775401069518716</v>
      </c>
      <c r="AH68" s="22">
        <f>AF68/AE68</f>
        <v>0.22097378277153559</v>
      </c>
      <c r="AI68" s="21">
        <v>47</v>
      </c>
      <c r="AJ68" s="21">
        <v>3</v>
      </c>
      <c r="AK68" s="21">
        <v>8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402</v>
      </c>
      <c r="F69" s="21">
        <v>67</v>
      </c>
      <c r="G69" s="22">
        <f>F69/D69</f>
        <v>8.2208588957055212E-2</v>
      </c>
      <c r="H69" s="22">
        <f>F69/E69</f>
        <v>0.16666666666666666</v>
      </c>
      <c r="I69" s="21">
        <v>52</v>
      </c>
      <c r="J69" s="21">
        <v>5</v>
      </c>
      <c r="K69" s="21">
        <v>9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134</v>
      </c>
      <c r="S69" s="21">
        <v>5</v>
      </c>
      <c r="T69" s="22">
        <f>S69/Q69</f>
        <v>1.1337868480725623E-2</v>
      </c>
      <c r="U69" s="22">
        <f>S69/R69</f>
        <v>3.7313432835820892E-2</v>
      </c>
      <c r="V69" s="21">
        <v>3</v>
      </c>
      <c r="W69" s="21">
        <v>2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268</v>
      </c>
      <c r="AF69" s="21">
        <v>62</v>
      </c>
      <c r="AG69" s="22">
        <f>AF69/AD69</f>
        <v>0.16577540106951871</v>
      </c>
      <c r="AH69" s="22">
        <f>AF69/AE69</f>
        <v>0.23134328358208955</v>
      </c>
      <c r="AI69" s="21">
        <v>49</v>
      </c>
      <c r="AJ69" s="21">
        <v>3</v>
      </c>
      <c r="AK69" s="21">
        <v>9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505</v>
      </c>
      <c r="F70" s="21">
        <v>83</v>
      </c>
      <c r="G70" s="22">
        <f>F70/D70</f>
        <v>0.10184049079754601</v>
      </c>
      <c r="H70" s="22">
        <f>F70/E70</f>
        <v>0.16435643564356436</v>
      </c>
      <c r="I70" s="21">
        <v>63</v>
      </c>
      <c r="J70" s="21">
        <v>6</v>
      </c>
      <c r="K70" s="21">
        <v>13</v>
      </c>
      <c r="L70" s="21">
        <v>0</v>
      </c>
      <c r="M70" s="20">
        <v>1</v>
      </c>
      <c r="O70" s="19">
        <v>3</v>
      </c>
      <c r="P70" s="20" t="s">
        <v>34</v>
      </c>
      <c r="Q70" s="21">
        <v>441</v>
      </c>
      <c r="R70" s="21">
        <v>202</v>
      </c>
      <c r="S70" s="21">
        <v>7</v>
      </c>
      <c r="T70" s="22">
        <f>S70/Q70</f>
        <v>1.5873015873015872E-2</v>
      </c>
      <c r="U70" s="22">
        <f>S70/R70</f>
        <v>3.4653465346534656E-2</v>
      </c>
      <c r="V70" s="21">
        <v>6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303</v>
      </c>
      <c r="AF70" s="21">
        <v>76</v>
      </c>
      <c r="AG70" s="22">
        <f>AF70/AD70</f>
        <v>0.20320855614973263</v>
      </c>
      <c r="AH70" s="22">
        <f>AF70/AE70</f>
        <v>0.25082508250825081</v>
      </c>
      <c r="AI70" s="21">
        <v>57</v>
      </c>
      <c r="AJ70" s="21">
        <v>5</v>
      </c>
      <c r="AK70" s="21">
        <v>13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694</v>
      </c>
      <c r="F71" s="16">
        <v>116</v>
      </c>
      <c r="G71" s="24">
        <f>F71/D71</f>
        <v>0.14233128834355829</v>
      </c>
      <c r="H71" s="24">
        <f>F71/E71</f>
        <v>0.16714697406340057</v>
      </c>
      <c r="I71" s="16">
        <v>88</v>
      </c>
      <c r="J71" s="16">
        <v>7</v>
      </c>
      <c r="K71" s="16">
        <v>20</v>
      </c>
      <c r="L71" s="16">
        <v>0</v>
      </c>
      <c r="M71" s="17">
        <v>1</v>
      </c>
      <c r="O71" s="23">
        <v>4</v>
      </c>
      <c r="P71" s="17" t="s">
        <v>35</v>
      </c>
      <c r="Q71" s="16">
        <v>441</v>
      </c>
      <c r="R71" s="16">
        <v>378</v>
      </c>
      <c r="S71" s="16">
        <v>8</v>
      </c>
      <c r="T71" s="24">
        <f>S71/Q71</f>
        <v>1.8140589569160998E-2</v>
      </c>
      <c r="U71" s="24">
        <f>S71/R71</f>
        <v>2.1164021164021163E-2</v>
      </c>
      <c r="V71" s="16">
        <v>5</v>
      </c>
      <c r="W71" s="16">
        <v>1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316</v>
      </c>
      <c r="AF71" s="16">
        <v>108</v>
      </c>
      <c r="AG71" s="24">
        <f>AF71/AD71</f>
        <v>0.28877005347593582</v>
      </c>
      <c r="AH71" s="24">
        <f>AF71/AE71</f>
        <v>0.34177215189873417</v>
      </c>
      <c r="AI71" s="16">
        <v>83</v>
      </c>
      <c r="AJ71" s="16">
        <v>6</v>
      </c>
      <c r="AK71" s="16">
        <v>18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2:BM71"/>
  <sheetViews>
    <sheetView workbookViewId="0">
      <selection activeCell="E12" sqref="E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68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68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68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68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68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4419</v>
      </c>
      <c r="F8" s="21">
        <v>1521</v>
      </c>
      <c r="G8" s="22">
        <f>F8/D8</f>
        <v>0.15210000000000001</v>
      </c>
      <c r="H8" s="22">
        <f>F8/E8</f>
        <v>0.34419551934826886</v>
      </c>
      <c r="I8" s="21">
        <v>631</v>
      </c>
      <c r="J8" s="21">
        <v>151</v>
      </c>
      <c r="K8" s="21">
        <v>576</v>
      </c>
      <c r="L8" s="21">
        <v>139</v>
      </c>
      <c r="M8" s="20">
        <v>24</v>
      </c>
      <c r="N8" s="7"/>
      <c r="O8" s="19">
        <v>1</v>
      </c>
      <c r="P8" s="20" t="s">
        <v>32</v>
      </c>
      <c r="Q8" s="21">
        <v>7241</v>
      </c>
      <c r="R8" s="21">
        <v>3866</v>
      </c>
      <c r="S8" s="21">
        <v>1333</v>
      </c>
      <c r="T8" s="22">
        <f>S8/Q8</f>
        <v>0.18409059522165447</v>
      </c>
      <c r="U8" s="22">
        <f>S8/R8</f>
        <v>0.34480082772891879</v>
      </c>
      <c r="V8" s="21">
        <v>574</v>
      </c>
      <c r="W8" s="21">
        <v>86</v>
      </c>
      <c r="X8" s="21">
        <v>560</v>
      </c>
      <c r="Y8" s="21">
        <v>89</v>
      </c>
      <c r="Z8" s="20">
        <v>24</v>
      </c>
      <c r="AA8" s="7"/>
      <c r="AB8" s="19">
        <v>1</v>
      </c>
      <c r="AC8" s="20" t="s">
        <v>32</v>
      </c>
      <c r="AD8" s="21">
        <v>2476</v>
      </c>
      <c r="AE8" s="21">
        <v>437</v>
      </c>
      <c r="AF8" s="21">
        <v>166</v>
      </c>
      <c r="AG8" s="22">
        <f>AF8/AD8</f>
        <v>6.7043618739903069E-2</v>
      </c>
      <c r="AH8" s="22">
        <f>AF8/AE8</f>
        <v>0.37986270022883295</v>
      </c>
      <c r="AI8" s="21">
        <v>42</v>
      </c>
      <c r="AJ8" s="21">
        <v>65</v>
      </c>
      <c r="AK8" s="21">
        <v>9</v>
      </c>
      <c r="AL8" s="21">
        <v>50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4836</v>
      </c>
      <c r="F9" s="21">
        <v>1556</v>
      </c>
      <c r="G9" s="22">
        <f>F9/D9</f>
        <v>0.15559999999999999</v>
      </c>
      <c r="H9" s="22">
        <f>F9/E9</f>
        <v>0.32175351530190238</v>
      </c>
      <c r="I9" s="21">
        <v>650</v>
      </c>
      <c r="J9" s="21">
        <v>153</v>
      </c>
      <c r="K9" s="21">
        <v>582</v>
      </c>
      <c r="L9" s="21">
        <v>140</v>
      </c>
      <c r="M9" s="20">
        <v>31</v>
      </c>
      <c r="N9" s="7"/>
      <c r="O9" s="19">
        <v>2</v>
      </c>
      <c r="P9" s="20" t="s">
        <v>33</v>
      </c>
      <c r="Q9" s="21">
        <v>7241</v>
      </c>
      <c r="R9" s="21">
        <v>4139</v>
      </c>
      <c r="S9" s="21">
        <v>1368</v>
      </c>
      <c r="T9" s="22">
        <f>S9/Q9</f>
        <v>0.18892418174285319</v>
      </c>
      <c r="U9" s="22">
        <f>S9/R9</f>
        <v>0.33051461705726021</v>
      </c>
      <c r="V9" s="21">
        <v>596</v>
      </c>
      <c r="W9" s="21">
        <v>79</v>
      </c>
      <c r="X9" s="21">
        <v>566</v>
      </c>
      <c r="Y9" s="21">
        <v>97</v>
      </c>
      <c r="Z9" s="20">
        <v>30</v>
      </c>
      <c r="AA9" s="7"/>
      <c r="AB9" s="19">
        <v>2</v>
      </c>
      <c r="AC9" s="20" t="s">
        <v>33</v>
      </c>
      <c r="AD9" s="21">
        <v>2476</v>
      </c>
      <c r="AE9" s="21">
        <v>569</v>
      </c>
      <c r="AF9" s="21">
        <v>167</v>
      </c>
      <c r="AG9" s="22">
        <f>AF9/AD9</f>
        <v>6.7447495961227788E-2</v>
      </c>
      <c r="AH9" s="22">
        <f>AF9/AE9</f>
        <v>0.29349736379613356</v>
      </c>
      <c r="AI9" s="21">
        <v>40</v>
      </c>
      <c r="AJ9" s="21">
        <v>74</v>
      </c>
      <c r="AK9" s="21">
        <v>9</v>
      </c>
      <c r="AL9" s="21">
        <v>43</v>
      </c>
      <c r="AM9" s="20">
        <v>1</v>
      </c>
      <c r="AO9" s="19">
        <v>2</v>
      </c>
      <c r="AP9" s="20" t="s">
        <v>33</v>
      </c>
      <c r="AQ9" s="21">
        <v>211</v>
      </c>
      <c r="AR9" s="21">
        <v>115</v>
      </c>
      <c r="AS9" s="21">
        <v>21</v>
      </c>
      <c r="AT9" s="22">
        <f>AS9/AQ9</f>
        <v>9.9526066350710901E-2</v>
      </c>
      <c r="AU9" s="22">
        <f>AS9/AR9</f>
        <v>0.18260869565217391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6321</v>
      </c>
      <c r="F10" s="21">
        <v>1909</v>
      </c>
      <c r="G10" s="22">
        <f>F10/D10</f>
        <v>0.19089999999999999</v>
      </c>
      <c r="H10" s="22">
        <f>F10/E10</f>
        <v>0.30200917576332859</v>
      </c>
      <c r="I10" s="21">
        <v>845</v>
      </c>
      <c r="J10" s="21">
        <v>185</v>
      </c>
      <c r="K10" s="21">
        <v>668</v>
      </c>
      <c r="L10" s="21">
        <v>182</v>
      </c>
      <c r="M10" s="20">
        <v>29</v>
      </c>
      <c r="N10" s="7"/>
      <c r="O10" s="19">
        <v>3</v>
      </c>
      <c r="P10" s="20" t="s">
        <v>34</v>
      </c>
      <c r="Q10" s="21">
        <v>7241</v>
      </c>
      <c r="R10" s="21">
        <v>5157</v>
      </c>
      <c r="S10" s="21">
        <v>1597</v>
      </c>
      <c r="T10" s="22">
        <f>S10/Q10</f>
        <v>0.22054964783869632</v>
      </c>
      <c r="U10" s="22">
        <f>S10/R10</f>
        <v>0.30967616831491179</v>
      </c>
      <c r="V10" s="21">
        <v>755</v>
      </c>
      <c r="W10" s="21">
        <v>82</v>
      </c>
      <c r="X10" s="21">
        <v>636</v>
      </c>
      <c r="Y10" s="21">
        <v>96</v>
      </c>
      <c r="Z10" s="20">
        <v>28</v>
      </c>
      <c r="AA10" s="7"/>
      <c r="AB10" s="19">
        <v>3</v>
      </c>
      <c r="AC10" s="20" t="s">
        <v>34</v>
      </c>
      <c r="AD10" s="21">
        <v>2476</v>
      </c>
      <c r="AE10" s="21">
        <v>995</v>
      </c>
      <c r="AF10" s="21">
        <v>288</v>
      </c>
      <c r="AG10" s="22">
        <f>AF10/AD10</f>
        <v>0.11631663974151858</v>
      </c>
      <c r="AH10" s="22">
        <f>AF10/AE10</f>
        <v>0.28944723618090451</v>
      </c>
      <c r="AI10" s="21">
        <v>75</v>
      </c>
      <c r="AJ10" s="21">
        <v>103</v>
      </c>
      <c r="AK10" s="21">
        <v>23</v>
      </c>
      <c r="AL10" s="21">
        <v>86</v>
      </c>
      <c r="AM10" s="20">
        <v>1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24</v>
      </c>
      <c r="AT10" s="22">
        <f>AS10/AQ10</f>
        <v>0.11374407582938388</v>
      </c>
      <c r="AU10" s="22">
        <f>AS10/AR10</f>
        <v>0.16107382550335569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8436</v>
      </c>
      <c r="F11" s="16">
        <v>2248</v>
      </c>
      <c r="G11" s="24">
        <f>F11/D11</f>
        <v>0.2248</v>
      </c>
      <c r="H11" s="24">
        <f>F11/E11</f>
        <v>0.26647700331910856</v>
      </c>
      <c r="I11" s="16">
        <v>1144</v>
      </c>
      <c r="J11" s="16">
        <v>201</v>
      </c>
      <c r="K11" s="16">
        <v>692</v>
      </c>
      <c r="L11" s="16">
        <v>191</v>
      </c>
      <c r="M11" s="17">
        <v>20</v>
      </c>
      <c r="N11" s="7"/>
      <c r="O11" s="23">
        <v>4</v>
      </c>
      <c r="P11" s="17" t="s">
        <v>35</v>
      </c>
      <c r="Q11" s="16">
        <v>7241</v>
      </c>
      <c r="R11" s="16">
        <v>6867</v>
      </c>
      <c r="S11" s="16">
        <v>1840</v>
      </c>
      <c r="T11" s="24">
        <f>S11/Q11</f>
        <v>0.2541085485430189</v>
      </c>
      <c r="U11" s="24">
        <f>S11/R11</f>
        <v>0.26794815785641474</v>
      </c>
      <c r="V11" s="16">
        <v>997</v>
      </c>
      <c r="W11" s="16">
        <v>91</v>
      </c>
      <c r="X11" s="16">
        <v>638</v>
      </c>
      <c r="Y11" s="16">
        <v>95</v>
      </c>
      <c r="Z11" s="17">
        <v>19</v>
      </c>
      <c r="AA11" s="7"/>
      <c r="AB11" s="23">
        <v>4</v>
      </c>
      <c r="AC11" s="17" t="s">
        <v>35</v>
      </c>
      <c r="AD11" s="16">
        <v>2476</v>
      </c>
      <c r="AE11" s="16">
        <v>1329</v>
      </c>
      <c r="AF11" s="16">
        <v>379</v>
      </c>
      <c r="AG11" s="24">
        <f>AF11/AD11</f>
        <v>0.15306946688206785</v>
      </c>
      <c r="AH11" s="24">
        <f>AF11/AE11</f>
        <v>0.28517682468021066</v>
      </c>
      <c r="AI11" s="16">
        <v>129</v>
      </c>
      <c r="AJ11" s="16">
        <v>110</v>
      </c>
      <c r="AK11" s="16">
        <v>43</v>
      </c>
      <c r="AL11" s="16">
        <v>96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29</v>
      </c>
      <c r="AT11" s="24">
        <f>AS11/AQ11</f>
        <v>0.13744075829383887</v>
      </c>
      <c r="AU11" s="24">
        <f>AS11/AR11</f>
        <v>0.14215686274509803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68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68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68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68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68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1571</v>
      </c>
      <c r="F23" s="21">
        <v>520</v>
      </c>
      <c r="G23" s="22">
        <f>F23/D23</f>
        <v>9.8131722966597473E-2</v>
      </c>
      <c r="H23" s="22">
        <f>F23/E23</f>
        <v>0.3309993634627626</v>
      </c>
      <c r="I23" s="21">
        <v>200</v>
      </c>
      <c r="J23" s="21">
        <v>109</v>
      </c>
      <c r="K23" s="21">
        <v>124</v>
      </c>
      <c r="L23" s="21">
        <v>87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1209</v>
      </c>
      <c r="S23" s="21">
        <v>376</v>
      </c>
      <c r="T23" s="22">
        <f>S23/Q23</f>
        <v>9.9497221487165916E-2</v>
      </c>
      <c r="U23" s="22">
        <f>S23/R23</f>
        <v>0.31100082712985938</v>
      </c>
      <c r="V23" s="21">
        <v>164</v>
      </c>
      <c r="W23" s="21">
        <v>49</v>
      </c>
      <c r="X23" s="21">
        <v>115</v>
      </c>
      <c r="Y23" s="21">
        <v>48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308</v>
      </c>
      <c r="AF23" s="21">
        <v>134</v>
      </c>
      <c r="AG23" s="22">
        <f>AF23/AD23</f>
        <v>9.9925428784489193E-2</v>
      </c>
      <c r="AH23" s="22">
        <f>AF23/AE23</f>
        <v>0.43506493506493504</v>
      </c>
      <c r="AI23" s="21">
        <v>28</v>
      </c>
      <c r="AJ23" s="21">
        <v>60</v>
      </c>
      <c r="AK23" s="21">
        <v>7</v>
      </c>
      <c r="AL23" s="21">
        <v>39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1854</v>
      </c>
      <c r="F24" s="21">
        <v>525</v>
      </c>
      <c r="G24" s="22">
        <f>F24/D24</f>
        <v>9.9075297225891673E-2</v>
      </c>
      <c r="H24" s="22">
        <f>F24/E24</f>
        <v>0.28317152103559873</v>
      </c>
      <c r="I24" s="21">
        <v>212</v>
      </c>
      <c r="J24" s="21">
        <v>107</v>
      </c>
      <c r="K24" s="21">
        <v>126</v>
      </c>
      <c r="L24" s="21">
        <v>80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388</v>
      </c>
      <c r="T24" s="22">
        <f>S24/Q24</f>
        <v>0.10267266472611802</v>
      </c>
      <c r="U24" s="22">
        <f>S24/R24</f>
        <v>0.28341855368882396</v>
      </c>
      <c r="V24" s="21">
        <v>178</v>
      </c>
      <c r="W24" s="21">
        <v>40</v>
      </c>
      <c r="X24" s="21">
        <v>118</v>
      </c>
      <c r="Y24" s="21">
        <v>52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422</v>
      </c>
      <c r="AF24" s="21">
        <v>128</v>
      </c>
      <c r="AG24" s="22">
        <f>AF24/AD24</f>
        <v>9.5451155853840411E-2</v>
      </c>
      <c r="AH24" s="22">
        <f>AF24/AE24</f>
        <v>0.30331753554502372</v>
      </c>
      <c r="AI24" s="21">
        <v>27</v>
      </c>
      <c r="AJ24" s="21">
        <v>67</v>
      </c>
      <c r="AK24" s="21">
        <v>6</v>
      </c>
      <c r="AL24" s="21">
        <v>28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9</v>
      </c>
      <c r="AT24" s="22">
        <f>AS24/AQ24</f>
        <v>6.7669172932330823E-2</v>
      </c>
      <c r="AU24" s="22">
        <f>AS24/AR24</f>
        <v>0.17647058823529413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2793</v>
      </c>
      <c r="F25" s="21">
        <v>602</v>
      </c>
      <c r="G25" s="22">
        <f>F25/D25</f>
        <v>0.11360634081902246</v>
      </c>
      <c r="H25" s="22">
        <f>F25/E25</f>
        <v>0.21553884711779447</v>
      </c>
      <c r="I25" s="21">
        <v>253</v>
      </c>
      <c r="J25" s="21">
        <v>112</v>
      </c>
      <c r="K25" s="21">
        <v>138</v>
      </c>
      <c r="L25" s="21">
        <v>99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423</v>
      </c>
      <c r="T25" s="22">
        <f>S25/Q25</f>
        <v>0.11193437417306165</v>
      </c>
      <c r="U25" s="22">
        <f>S25/R25</f>
        <v>0.21107784431137724</v>
      </c>
      <c r="V25" s="21">
        <v>206</v>
      </c>
      <c r="W25" s="21">
        <v>40</v>
      </c>
      <c r="X25" s="21">
        <v>123</v>
      </c>
      <c r="Y25" s="21">
        <v>54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696</v>
      </c>
      <c r="AF25" s="21">
        <v>169</v>
      </c>
      <c r="AG25" s="22">
        <f>AF25/AD25</f>
        <v>0.12602535421327368</v>
      </c>
      <c r="AH25" s="22">
        <f>AF25/AE25</f>
        <v>0.24281609195402298</v>
      </c>
      <c r="AI25" s="21">
        <v>39</v>
      </c>
      <c r="AJ25" s="21">
        <v>72</v>
      </c>
      <c r="AK25" s="21">
        <v>13</v>
      </c>
      <c r="AL25" s="21">
        <v>45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10</v>
      </c>
      <c r="AT25" s="22">
        <f>AS25/AQ25</f>
        <v>7.5187969924812026E-2</v>
      </c>
      <c r="AU25" s="22">
        <f>AS25/AR25</f>
        <v>0.13333333333333333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4571</v>
      </c>
      <c r="F26" s="16">
        <v>674</v>
      </c>
      <c r="G26" s="24">
        <f>F26/D26</f>
        <v>0.12719381015285902</v>
      </c>
      <c r="H26" s="24">
        <f>F26/E26</f>
        <v>0.14745132356158389</v>
      </c>
      <c r="I26" s="16">
        <v>293</v>
      </c>
      <c r="J26" s="16">
        <v>104</v>
      </c>
      <c r="K26" s="16">
        <v>173</v>
      </c>
      <c r="L26" s="16">
        <v>104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3618</v>
      </c>
      <c r="S26" s="16">
        <v>475</v>
      </c>
      <c r="T26" s="24">
        <f>S26/Q26</f>
        <v>0.12569462820852076</v>
      </c>
      <c r="U26" s="24">
        <f>S26/R26</f>
        <v>0.13128800442233279</v>
      </c>
      <c r="V26" s="16">
        <v>232</v>
      </c>
      <c r="W26" s="16">
        <v>37</v>
      </c>
      <c r="X26" s="16">
        <v>156</v>
      </c>
      <c r="Y26" s="16">
        <v>50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803</v>
      </c>
      <c r="AF26" s="16">
        <v>188</v>
      </c>
      <c r="AG26" s="24">
        <f>AF26/AD26</f>
        <v>0.1401938851603281</v>
      </c>
      <c r="AH26" s="24">
        <f>AF26/AE26</f>
        <v>0.23412204234122042</v>
      </c>
      <c r="AI26" s="16">
        <v>52</v>
      </c>
      <c r="AJ26" s="16">
        <v>67</v>
      </c>
      <c r="AK26" s="16">
        <v>15</v>
      </c>
      <c r="AL26" s="16">
        <v>54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11</v>
      </c>
      <c r="AT26" s="24">
        <f>AS26/AQ26</f>
        <v>8.2706766917293228E-2</v>
      </c>
      <c r="AU26" s="24">
        <f>AS26/AR26</f>
        <v>8.7301587301587297E-2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68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68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68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68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68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2848</v>
      </c>
      <c r="F38" s="21">
        <v>1001</v>
      </c>
      <c r="G38" s="22">
        <f>F38/D38</f>
        <v>0.21293341842161242</v>
      </c>
      <c r="H38" s="22">
        <f>F38/E38</f>
        <v>0.3514747191011236</v>
      </c>
      <c r="I38" s="21">
        <v>431</v>
      </c>
      <c r="J38" s="21">
        <v>42</v>
      </c>
      <c r="K38" s="21">
        <v>452</v>
      </c>
      <c r="L38" s="21">
        <v>52</v>
      </c>
      <c r="M38" s="20">
        <v>24</v>
      </c>
      <c r="N38" s="7"/>
      <c r="O38" s="19">
        <v>1</v>
      </c>
      <c r="P38" s="20" t="s">
        <v>32</v>
      </c>
      <c r="Q38" s="13">
        <v>3462</v>
      </c>
      <c r="R38" s="15">
        <v>2657</v>
      </c>
      <c r="S38" s="15">
        <v>957</v>
      </c>
      <c r="T38" s="28">
        <f>S38/Q38</f>
        <v>0.27642980935875217</v>
      </c>
      <c r="U38" s="28">
        <f>S38/R38</f>
        <v>0.36018065487391793</v>
      </c>
      <c r="V38" s="15">
        <v>410</v>
      </c>
      <c r="W38" s="15">
        <v>37</v>
      </c>
      <c r="X38" s="15">
        <v>445</v>
      </c>
      <c r="Y38" s="15">
        <v>41</v>
      </c>
      <c r="Z38" s="14">
        <v>24</v>
      </c>
      <c r="AA38" s="7"/>
      <c r="AB38" s="19">
        <v>1</v>
      </c>
      <c r="AC38" s="20" t="s">
        <v>32</v>
      </c>
      <c r="AD38" s="21">
        <v>1135</v>
      </c>
      <c r="AE38" s="21">
        <v>129</v>
      </c>
      <c r="AF38" s="21">
        <v>32</v>
      </c>
      <c r="AG38" s="22">
        <f>AF38/AD38</f>
        <v>2.8193832599118944E-2</v>
      </c>
      <c r="AH38" s="22">
        <f>AF38/AE38</f>
        <v>0.24806201550387597</v>
      </c>
      <c r="AI38" s="21">
        <v>14</v>
      </c>
      <c r="AJ38" s="21">
        <v>5</v>
      </c>
      <c r="AK38" s="21">
        <v>2</v>
      </c>
      <c r="AL38" s="21">
        <v>11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2982</v>
      </c>
      <c r="F39" s="21">
        <v>1031</v>
      </c>
      <c r="G39" s="22">
        <f>F39/D39</f>
        <v>0.21931503935332908</v>
      </c>
      <c r="H39" s="22">
        <f>F39/E39</f>
        <v>0.34574111334674718</v>
      </c>
      <c r="I39" s="21">
        <v>438</v>
      </c>
      <c r="J39" s="21">
        <v>46</v>
      </c>
      <c r="K39" s="21">
        <v>456</v>
      </c>
      <c r="L39" s="21">
        <v>60</v>
      </c>
      <c r="M39" s="20">
        <v>31</v>
      </c>
      <c r="N39" s="7"/>
      <c r="O39" s="19">
        <v>2</v>
      </c>
      <c r="P39" s="20" t="s">
        <v>33</v>
      </c>
      <c r="Q39" s="19">
        <v>3462</v>
      </c>
      <c r="R39" s="21">
        <v>2770</v>
      </c>
      <c r="S39" s="21">
        <v>980</v>
      </c>
      <c r="T39" s="22">
        <f>S39/Q39</f>
        <v>0.28307336799537841</v>
      </c>
      <c r="U39" s="22">
        <f>S39/R39</f>
        <v>0.35379061371841153</v>
      </c>
      <c r="V39" s="21">
        <v>418</v>
      </c>
      <c r="W39" s="21">
        <v>39</v>
      </c>
      <c r="X39" s="21">
        <v>448</v>
      </c>
      <c r="Y39" s="21">
        <v>45</v>
      </c>
      <c r="Z39" s="20">
        <v>30</v>
      </c>
      <c r="AA39" s="7"/>
      <c r="AB39" s="19">
        <v>2</v>
      </c>
      <c r="AC39" s="20" t="s">
        <v>33</v>
      </c>
      <c r="AD39" s="21">
        <v>1135</v>
      </c>
      <c r="AE39" s="21">
        <v>147</v>
      </c>
      <c r="AF39" s="21">
        <v>39</v>
      </c>
      <c r="AG39" s="22">
        <f>AF39/AD39</f>
        <v>3.4361233480176209E-2</v>
      </c>
      <c r="AH39" s="22">
        <f>AF39/AE39</f>
        <v>0.26530612244897961</v>
      </c>
      <c r="AI39" s="21">
        <v>13</v>
      </c>
      <c r="AJ39" s="21">
        <v>7</v>
      </c>
      <c r="AK39" s="21">
        <v>3</v>
      </c>
      <c r="AL39" s="21">
        <v>15</v>
      </c>
      <c r="AM39" s="20">
        <v>1</v>
      </c>
      <c r="AO39" s="19">
        <v>2</v>
      </c>
      <c r="AP39" s="20" t="s">
        <v>33</v>
      </c>
      <c r="AQ39" s="21">
        <v>78</v>
      </c>
      <c r="AR39" s="21">
        <v>64</v>
      </c>
      <c r="AS39" s="21">
        <v>12</v>
      </c>
      <c r="AT39" s="22">
        <f>AS39/AQ39</f>
        <v>0.15384615384615385</v>
      </c>
      <c r="AU39" s="22">
        <f>AS39/AR39</f>
        <v>0.1875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3528</v>
      </c>
      <c r="F40" s="21">
        <v>1307</v>
      </c>
      <c r="G40" s="22">
        <f>F40/D40</f>
        <v>0.27802595192512231</v>
      </c>
      <c r="H40" s="22">
        <f>F40/E40</f>
        <v>0.37046485260770973</v>
      </c>
      <c r="I40" s="21">
        <v>592</v>
      </c>
      <c r="J40" s="21">
        <v>73</v>
      </c>
      <c r="K40" s="21">
        <v>530</v>
      </c>
      <c r="L40" s="21">
        <v>83</v>
      </c>
      <c r="M40" s="20">
        <v>29</v>
      </c>
      <c r="N40" s="7"/>
      <c r="O40" s="19">
        <v>3</v>
      </c>
      <c r="P40" s="20" t="s">
        <v>34</v>
      </c>
      <c r="Q40" s="19">
        <v>3462</v>
      </c>
      <c r="R40" s="21">
        <v>3153</v>
      </c>
      <c r="S40" s="21">
        <v>1174</v>
      </c>
      <c r="T40" s="22">
        <f>S40/Q40</f>
        <v>0.3391103408434431</v>
      </c>
      <c r="U40" s="22">
        <f>S40/R40</f>
        <v>0.37234379955597846</v>
      </c>
      <c r="V40" s="21">
        <v>549</v>
      </c>
      <c r="W40" s="21">
        <v>42</v>
      </c>
      <c r="X40" s="21">
        <v>513</v>
      </c>
      <c r="Y40" s="21">
        <v>42</v>
      </c>
      <c r="Z40" s="20">
        <v>28</v>
      </c>
      <c r="AA40" s="7"/>
      <c r="AB40" s="19">
        <v>3</v>
      </c>
      <c r="AC40" s="20" t="s">
        <v>34</v>
      </c>
      <c r="AD40" s="21">
        <v>1135</v>
      </c>
      <c r="AE40" s="21">
        <v>299</v>
      </c>
      <c r="AF40" s="21">
        <v>119</v>
      </c>
      <c r="AG40" s="22">
        <f>AF40/AD40</f>
        <v>0.10484581497797357</v>
      </c>
      <c r="AH40" s="22">
        <f>AF40/AE40</f>
        <v>0.39799331103678931</v>
      </c>
      <c r="AI40" s="21">
        <v>36</v>
      </c>
      <c r="AJ40" s="21">
        <v>31</v>
      </c>
      <c r="AK40" s="21">
        <v>10</v>
      </c>
      <c r="AL40" s="21">
        <v>41</v>
      </c>
      <c r="AM40" s="20">
        <v>1</v>
      </c>
      <c r="AO40" s="19">
        <v>3</v>
      </c>
      <c r="AP40" s="20" t="s">
        <v>34</v>
      </c>
      <c r="AQ40" s="21">
        <v>78</v>
      </c>
      <c r="AR40" s="21">
        <v>74</v>
      </c>
      <c r="AS40" s="21">
        <v>14</v>
      </c>
      <c r="AT40" s="22">
        <f>AS40/AQ40</f>
        <v>0.17948717948717949</v>
      </c>
      <c r="AU40" s="22">
        <f>AS40/AR40</f>
        <v>0.1891891891891892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3865</v>
      </c>
      <c r="F41" s="16">
        <v>1574</v>
      </c>
      <c r="G41" s="24">
        <f>F41/D41</f>
        <v>0.33482237821740057</v>
      </c>
      <c r="H41" s="24">
        <f>F41/E41</f>
        <v>0.40724450194049161</v>
      </c>
      <c r="I41" s="16">
        <v>851</v>
      </c>
      <c r="J41" s="16">
        <v>97</v>
      </c>
      <c r="K41" s="16">
        <v>519</v>
      </c>
      <c r="L41" s="16">
        <v>87</v>
      </c>
      <c r="M41" s="17">
        <v>20</v>
      </c>
      <c r="N41" s="7"/>
      <c r="O41" s="23">
        <v>4</v>
      </c>
      <c r="P41" s="17" t="s">
        <v>35</v>
      </c>
      <c r="Q41" s="23">
        <v>3462</v>
      </c>
      <c r="R41" s="16">
        <v>3249</v>
      </c>
      <c r="S41" s="16">
        <v>1365</v>
      </c>
      <c r="T41" s="24">
        <f>S41/Q41</f>
        <v>0.39428076256499134</v>
      </c>
      <c r="U41" s="24">
        <f>S41/R41</f>
        <v>0.420129270544783</v>
      </c>
      <c r="V41" s="16">
        <v>765</v>
      </c>
      <c r="W41" s="16">
        <v>54</v>
      </c>
      <c r="X41" s="16">
        <v>482</v>
      </c>
      <c r="Y41" s="16">
        <v>45</v>
      </c>
      <c r="Z41" s="17">
        <v>19</v>
      </c>
      <c r="AA41" s="7"/>
      <c r="AB41" s="23">
        <v>4</v>
      </c>
      <c r="AC41" s="17" t="s">
        <v>35</v>
      </c>
      <c r="AD41" s="16">
        <v>1135</v>
      </c>
      <c r="AE41" s="16">
        <v>526</v>
      </c>
      <c r="AF41" s="16">
        <v>191</v>
      </c>
      <c r="AG41" s="24">
        <f>AF41/AD41</f>
        <v>0.1682819383259912</v>
      </c>
      <c r="AH41" s="24">
        <f>AF41/AE41</f>
        <v>0.36311787072243346</v>
      </c>
      <c r="AI41" s="16">
        <v>77</v>
      </c>
      <c r="AJ41" s="16">
        <v>43</v>
      </c>
      <c r="AK41" s="16">
        <v>28</v>
      </c>
      <c r="AL41" s="16">
        <v>42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68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68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68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568</v>
      </c>
      <c r="F53" s="21">
        <v>205</v>
      </c>
      <c r="G53" s="22">
        <f>F53/D53</f>
        <v>0.14089347079037801</v>
      </c>
      <c r="H53" s="22">
        <f>F53/E53</f>
        <v>0.3609154929577465</v>
      </c>
      <c r="I53" s="21">
        <v>79</v>
      </c>
      <c r="J53" s="21">
        <v>17</v>
      </c>
      <c r="K53" s="21">
        <v>88</v>
      </c>
      <c r="L53" s="21">
        <v>18</v>
      </c>
      <c r="M53" s="20">
        <v>3</v>
      </c>
      <c r="O53" s="19">
        <v>1</v>
      </c>
      <c r="P53" s="20" t="s">
        <v>32</v>
      </c>
      <c r="Q53" s="21">
        <v>794</v>
      </c>
      <c r="R53" s="21">
        <v>178</v>
      </c>
      <c r="S53" s="21">
        <v>68</v>
      </c>
      <c r="T53" s="22">
        <f>S53/Q53</f>
        <v>8.5642317380352648E-2</v>
      </c>
      <c r="U53" s="22">
        <f>S53/R53</f>
        <v>0.38202247191011235</v>
      </c>
      <c r="V53" s="21">
        <v>21</v>
      </c>
      <c r="W53" s="21">
        <v>11</v>
      </c>
      <c r="X53" s="21">
        <v>25</v>
      </c>
      <c r="Y53" s="21">
        <v>11</v>
      </c>
      <c r="Z53" s="20">
        <v>0</v>
      </c>
      <c r="AB53" s="19">
        <v>1</v>
      </c>
      <c r="AC53" s="20" t="s">
        <v>32</v>
      </c>
      <c r="AD53" s="21">
        <v>661</v>
      </c>
      <c r="AE53" s="21">
        <v>390</v>
      </c>
      <c r="AF53" s="21">
        <v>137</v>
      </c>
      <c r="AG53" s="22">
        <f>AF53/AD53</f>
        <v>0.20726172465960666</v>
      </c>
      <c r="AH53" s="22">
        <f>AF53/AE53</f>
        <v>0.35128205128205126</v>
      </c>
      <c r="AI53" s="21">
        <v>58</v>
      </c>
      <c r="AJ53" s="21">
        <v>6</v>
      </c>
      <c r="AK53" s="21">
        <v>63</v>
      </c>
      <c r="AL53" s="21">
        <v>7</v>
      </c>
      <c r="AM53" s="20">
        <v>3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648</v>
      </c>
      <c r="F54" s="21">
        <v>208</v>
      </c>
      <c r="G54" s="22">
        <f>F54/D54</f>
        <v>0.14295532646048109</v>
      </c>
      <c r="H54" s="22">
        <f>F54/E54</f>
        <v>0.32098765432098764</v>
      </c>
      <c r="I54" s="21">
        <v>79</v>
      </c>
      <c r="J54" s="21">
        <v>13</v>
      </c>
      <c r="K54" s="21">
        <v>92</v>
      </c>
      <c r="L54" s="21">
        <v>21</v>
      </c>
      <c r="M54" s="20">
        <v>3</v>
      </c>
      <c r="O54" s="19">
        <v>2</v>
      </c>
      <c r="P54" s="20" t="s">
        <v>33</v>
      </c>
      <c r="Q54" s="21">
        <v>794</v>
      </c>
      <c r="R54" s="21">
        <v>231</v>
      </c>
      <c r="S54" s="21">
        <v>63</v>
      </c>
      <c r="T54" s="22">
        <f>S54/Q54</f>
        <v>7.9345088161209068E-2</v>
      </c>
      <c r="U54" s="22">
        <f>S54/R54</f>
        <v>0.27272727272727271</v>
      </c>
      <c r="V54" s="21">
        <v>22</v>
      </c>
      <c r="W54" s="21">
        <v>7</v>
      </c>
      <c r="X54" s="21">
        <v>22</v>
      </c>
      <c r="Y54" s="21">
        <v>12</v>
      </c>
      <c r="Z54" s="20">
        <v>0</v>
      </c>
      <c r="AB54" s="19">
        <v>2</v>
      </c>
      <c r="AC54" s="20" t="s">
        <v>33</v>
      </c>
      <c r="AD54" s="21">
        <v>661</v>
      </c>
      <c r="AE54" s="21">
        <v>417</v>
      </c>
      <c r="AF54" s="21">
        <v>145</v>
      </c>
      <c r="AG54" s="22">
        <f>AF54/AD54</f>
        <v>0.21936459909228442</v>
      </c>
      <c r="AH54" s="22">
        <f>AF54/AE54</f>
        <v>0.34772182254196643</v>
      </c>
      <c r="AI54" s="21">
        <v>57</v>
      </c>
      <c r="AJ54" s="21">
        <v>6</v>
      </c>
      <c r="AK54" s="21">
        <v>70</v>
      </c>
      <c r="AL54" s="21">
        <v>9</v>
      </c>
      <c r="AM54" s="20">
        <v>3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864</v>
      </c>
      <c r="F55" s="21">
        <v>259</v>
      </c>
      <c r="G55" s="22">
        <f>F55/D55</f>
        <v>0.17800687285223368</v>
      </c>
      <c r="H55" s="22">
        <f>F55/E55</f>
        <v>0.29976851851851855</v>
      </c>
      <c r="I55" s="21">
        <v>95</v>
      </c>
      <c r="J55" s="21">
        <v>19</v>
      </c>
      <c r="K55" s="21">
        <v>119</v>
      </c>
      <c r="L55" s="21">
        <v>23</v>
      </c>
      <c r="M55" s="20">
        <v>3</v>
      </c>
      <c r="O55" s="19">
        <v>3</v>
      </c>
      <c r="P55" s="20" t="s">
        <v>34</v>
      </c>
      <c r="Q55" s="21">
        <v>794</v>
      </c>
      <c r="R55" s="21">
        <v>364</v>
      </c>
      <c r="S55" s="21">
        <v>74</v>
      </c>
      <c r="T55" s="22">
        <f>S55/Q55</f>
        <v>9.3198992443324941E-2</v>
      </c>
      <c r="U55" s="22">
        <f>S55/R55</f>
        <v>0.2032967032967033</v>
      </c>
      <c r="V55" s="21">
        <v>27</v>
      </c>
      <c r="W55" s="21">
        <v>11</v>
      </c>
      <c r="X55" s="21">
        <v>23</v>
      </c>
      <c r="Y55" s="21">
        <v>13</v>
      </c>
      <c r="Z55" s="20">
        <v>0</v>
      </c>
      <c r="AB55" s="19">
        <v>3</v>
      </c>
      <c r="AC55" s="20" t="s">
        <v>34</v>
      </c>
      <c r="AD55" s="21">
        <v>661</v>
      </c>
      <c r="AE55" s="21">
        <v>500</v>
      </c>
      <c r="AF55" s="21">
        <v>185</v>
      </c>
      <c r="AG55" s="22">
        <f>AF55/AD55</f>
        <v>0.27987897125567324</v>
      </c>
      <c r="AH55" s="22">
        <f>AF55/AE55</f>
        <v>0.37</v>
      </c>
      <c r="AI55" s="21">
        <v>68</v>
      </c>
      <c r="AJ55" s="21">
        <v>8</v>
      </c>
      <c r="AK55" s="21">
        <v>96</v>
      </c>
      <c r="AL55" s="21">
        <v>10</v>
      </c>
      <c r="AM55" s="20">
        <v>3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1248</v>
      </c>
      <c r="F56" s="16">
        <v>306</v>
      </c>
      <c r="G56" s="24">
        <f>F56/D56</f>
        <v>0.21030927835051547</v>
      </c>
      <c r="H56" s="24">
        <f>F56/E56</f>
        <v>0.24519230769230768</v>
      </c>
      <c r="I56" s="16">
        <v>144</v>
      </c>
      <c r="J56" s="16">
        <v>25</v>
      </c>
      <c r="K56" s="16">
        <v>116</v>
      </c>
      <c r="L56" s="16">
        <v>18</v>
      </c>
      <c r="M56" s="17">
        <v>3</v>
      </c>
      <c r="O56" s="23">
        <v>4</v>
      </c>
      <c r="P56" s="17" t="s">
        <v>35</v>
      </c>
      <c r="Q56" s="16">
        <v>794</v>
      </c>
      <c r="R56" s="16">
        <v>707</v>
      </c>
      <c r="S56" s="16">
        <v>78</v>
      </c>
      <c r="T56" s="24">
        <f>S56/Q56</f>
        <v>9.8236775818639793E-2</v>
      </c>
      <c r="U56" s="24">
        <f>S56/R56</f>
        <v>0.11032531824611033</v>
      </c>
      <c r="V56" s="16">
        <v>29</v>
      </c>
      <c r="W56" s="16">
        <v>12</v>
      </c>
      <c r="X56" s="16">
        <v>26</v>
      </c>
      <c r="Y56" s="16">
        <v>11</v>
      </c>
      <c r="Z56" s="17">
        <v>0</v>
      </c>
      <c r="AB56" s="23">
        <v>4</v>
      </c>
      <c r="AC56" s="17" t="s">
        <v>35</v>
      </c>
      <c r="AD56" s="16">
        <v>661</v>
      </c>
      <c r="AE56" s="16">
        <v>541</v>
      </c>
      <c r="AF56" s="16">
        <v>228</v>
      </c>
      <c r="AG56" s="24">
        <f>AF56/AD56</f>
        <v>0.34493192133131617</v>
      </c>
      <c r="AH56" s="24">
        <f>AF56/AE56</f>
        <v>0.42144177449168208</v>
      </c>
      <c r="AI56" s="16">
        <v>115</v>
      </c>
      <c r="AJ56" s="16">
        <v>13</v>
      </c>
      <c r="AK56" s="16">
        <v>90</v>
      </c>
      <c r="AL56" s="16">
        <v>7</v>
      </c>
      <c r="AM56" s="17">
        <v>3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68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68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390</v>
      </c>
      <c r="F68" s="21">
        <v>158</v>
      </c>
      <c r="G68" s="22">
        <f>F68/D68</f>
        <v>0.19386503067484662</v>
      </c>
      <c r="H68" s="22">
        <f>F68/E68</f>
        <v>0.40512820512820513</v>
      </c>
      <c r="I68" s="21">
        <v>66</v>
      </c>
      <c r="J68" s="21">
        <v>10</v>
      </c>
      <c r="K68" s="21">
        <v>67</v>
      </c>
      <c r="L68" s="21">
        <v>13</v>
      </c>
      <c r="M68" s="20">
        <v>2</v>
      </c>
      <c r="O68" s="19">
        <v>1</v>
      </c>
      <c r="P68" s="20" t="s">
        <v>32</v>
      </c>
      <c r="Q68" s="21">
        <v>441</v>
      </c>
      <c r="R68" s="21">
        <v>120</v>
      </c>
      <c r="S68" s="21">
        <v>37</v>
      </c>
      <c r="T68" s="22">
        <f>S68/Q68</f>
        <v>8.390022675736962E-2</v>
      </c>
      <c r="U68" s="22">
        <f>S68/R68</f>
        <v>0.30833333333333335</v>
      </c>
      <c r="V68" s="21">
        <v>11</v>
      </c>
      <c r="W68" s="21">
        <v>7</v>
      </c>
      <c r="X68" s="21">
        <v>12</v>
      </c>
      <c r="Y68" s="21">
        <v>7</v>
      </c>
      <c r="Z68" s="20">
        <v>0</v>
      </c>
      <c r="AB68" s="19">
        <v>1</v>
      </c>
      <c r="AC68" s="20" t="s">
        <v>32</v>
      </c>
      <c r="AD68" s="21">
        <v>374</v>
      </c>
      <c r="AE68" s="21">
        <v>270</v>
      </c>
      <c r="AF68" s="21">
        <v>121</v>
      </c>
      <c r="AG68" s="22">
        <f>AF68/AD68</f>
        <v>0.3235294117647059</v>
      </c>
      <c r="AH68" s="22">
        <f>AF68/AE68</f>
        <v>0.44814814814814813</v>
      </c>
      <c r="AI68" s="21">
        <v>55</v>
      </c>
      <c r="AJ68" s="21">
        <v>3</v>
      </c>
      <c r="AK68" s="21">
        <v>55</v>
      </c>
      <c r="AL68" s="21">
        <v>6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417</v>
      </c>
      <c r="F69" s="21">
        <v>165</v>
      </c>
      <c r="G69" s="22">
        <f>F69/D69</f>
        <v>0.20245398773006135</v>
      </c>
      <c r="H69" s="22">
        <f>F69/E69</f>
        <v>0.39568345323741005</v>
      </c>
      <c r="I69" s="21">
        <v>63</v>
      </c>
      <c r="J69" s="21">
        <v>11</v>
      </c>
      <c r="K69" s="21">
        <v>74</v>
      </c>
      <c r="L69" s="21">
        <v>15</v>
      </c>
      <c r="M69" s="20">
        <v>2</v>
      </c>
      <c r="O69" s="19">
        <v>2</v>
      </c>
      <c r="P69" s="20" t="s">
        <v>33</v>
      </c>
      <c r="Q69" s="21">
        <v>441</v>
      </c>
      <c r="R69" s="21">
        <v>140</v>
      </c>
      <c r="S69" s="21">
        <v>41</v>
      </c>
      <c r="T69" s="22">
        <f>S69/Q69</f>
        <v>9.297052154195011E-2</v>
      </c>
      <c r="U69" s="22">
        <f>S69/R69</f>
        <v>0.29285714285714287</v>
      </c>
      <c r="V69" s="21">
        <v>8</v>
      </c>
      <c r="W69" s="21">
        <v>8</v>
      </c>
      <c r="X69" s="21">
        <v>15</v>
      </c>
      <c r="Y69" s="21">
        <v>10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277</v>
      </c>
      <c r="AF69" s="21">
        <v>124</v>
      </c>
      <c r="AG69" s="22">
        <f>AF69/AD69</f>
        <v>0.33155080213903743</v>
      </c>
      <c r="AH69" s="22">
        <f>AF69/AE69</f>
        <v>0.44765342960288806</v>
      </c>
      <c r="AI69" s="21">
        <v>55</v>
      </c>
      <c r="AJ69" s="21">
        <v>3</v>
      </c>
      <c r="AK69" s="21">
        <v>59</v>
      </c>
      <c r="AL69" s="21">
        <v>5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531</v>
      </c>
      <c r="F70" s="21">
        <v>193</v>
      </c>
      <c r="G70" s="22">
        <f>F70/D70</f>
        <v>0.23680981595092024</v>
      </c>
      <c r="H70" s="22">
        <f>F70/E70</f>
        <v>0.36346516007532959</v>
      </c>
      <c r="I70" s="21">
        <v>82</v>
      </c>
      <c r="J70" s="21">
        <v>13</v>
      </c>
      <c r="K70" s="21">
        <v>83</v>
      </c>
      <c r="L70" s="21">
        <v>12</v>
      </c>
      <c r="M70" s="20">
        <v>3</v>
      </c>
      <c r="O70" s="19">
        <v>3</v>
      </c>
      <c r="P70" s="20" t="s">
        <v>34</v>
      </c>
      <c r="Q70" s="21">
        <v>441</v>
      </c>
      <c r="R70" s="21">
        <v>215</v>
      </c>
      <c r="S70" s="21">
        <v>50</v>
      </c>
      <c r="T70" s="22">
        <f>S70/Q70</f>
        <v>0.11337868480725624</v>
      </c>
      <c r="U70" s="22">
        <f>S70/R70</f>
        <v>0.23255813953488372</v>
      </c>
      <c r="V70" s="21">
        <v>17</v>
      </c>
      <c r="W70" s="21">
        <v>7</v>
      </c>
      <c r="X70" s="21">
        <v>16</v>
      </c>
      <c r="Y70" s="21">
        <v>10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316</v>
      </c>
      <c r="AF70" s="21">
        <v>143</v>
      </c>
      <c r="AG70" s="22">
        <f>AF70/AD70</f>
        <v>0.38235294117647056</v>
      </c>
      <c r="AH70" s="22">
        <f>AF70/AE70</f>
        <v>0.45253164556962028</v>
      </c>
      <c r="AI70" s="21">
        <v>65</v>
      </c>
      <c r="AJ70" s="21">
        <v>6</v>
      </c>
      <c r="AK70" s="21">
        <v>67</v>
      </c>
      <c r="AL70" s="21">
        <v>2</v>
      </c>
      <c r="AM70" s="20">
        <v>3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733</v>
      </c>
      <c r="F71" s="16">
        <v>219</v>
      </c>
      <c r="G71" s="24">
        <f>F71/D71</f>
        <v>0.26871165644171779</v>
      </c>
      <c r="H71" s="24">
        <f>F71/E71</f>
        <v>0.29877216916780353</v>
      </c>
      <c r="I71" s="16">
        <v>108</v>
      </c>
      <c r="J71" s="16">
        <v>13</v>
      </c>
      <c r="K71" s="16">
        <v>83</v>
      </c>
      <c r="L71" s="16">
        <v>13</v>
      </c>
      <c r="M71" s="17">
        <v>2</v>
      </c>
      <c r="O71" s="23">
        <v>4</v>
      </c>
      <c r="P71" s="17" t="s">
        <v>35</v>
      </c>
      <c r="Q71" s="16">
        <v>441</v>
      </c>
      <c r="R71" s="16">
        <v>406</v>
      </c>
      <c r="S71" s="16">
        <v>60</v>
      </c>
      <c r="T71" s="24">
        <f>S71/Q71</f>
        <v>0.1360544217687075</v>
      </c>
      <c r="U71" s="24">
        <f>S71/R71</f>
        <v>0.14778325123152711</v>
      </c>
      <c r="V71" s="16">
        <v>20</v>
      </c>
      <c r="W71" s="16">
        <v>6</v>
      </c>
      <c r="X71" s="16">
        <v>23</v>
      </c>
      <c r="Y71" s="16">
        <v>11</v>
      </c>
      <c r="Z71" s="17">
        <v>0</v>
      </c>
      <c r="AB71" s="23">
        <v>4</v>
      </c>
      <c r="AC71" s="17" t="s">
        <v>35</v>
      </c>
      <c r="AD71" s="16">
        <v>374</v>
      </c>
      <c r="AE71" s="16">
        <v>327</v>
      </c>
      <c r="AF71" s="16">
        <v>159</v>
      </c>
      <c r="AG71" s="24">
        <f>AF71/AD71</f>
        <v>0.42513368983957217</v>
      </c>
      <c r="AH71" s="24">
        <f>AF71/AE71</f>
        <v>0.48623853211009177</v>
      </c>
      <c r="AI71" s="16">
        <v>88</v>
      </c>
      <c r="AJ71" s="16">
        <v>7</v>
      </c>
      <c r="AK71" s="16">
        <v>60</v>
      </c>
      <c r="AL71" s="16">
        <v>2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2:BM71"/>
  <sheetViews>
    <sheetView workbookViewId="0">
      <selection activeCell="G12" sqref="G1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69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69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69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69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4419</v>
      </c>
      <c r="F8" s="21">
        <v>927</v>
      </c>
      <c r="G8" s="22">
        <f>F8/D8</f>
        <v>9.2700000000000005E-2</v>
      </c>
      <c r="H8" s="22">
        <f>F8/E8</f>
        <v>0.20977596741344195</v>
      </c>
      <c r="I8" s="21">
        <v>579</v>
      </c>
      <c r="J8" s="21">
        <v>98</v>
      </c>
      <c r="K8" s="21">
        <v>201</v>
      </c>
      <c r="L8" s="21">
        <v>36</v>
      </c>
      <c r="M8" s="20">
        <v>13</v>
      </c>
      <c r="N8" s="7"/>
      <c r="O8" s="19">
        <v>1</v>
      </c>
      <c r="P8" s="20" t="s">
        <v>32</v>
      </c>
      <c r="Q8" s="21">
        <v>7241</v>
      </c>
      <c r="R8" s="21">
        <v>3866</v>
      </c>
      <c r="S8" s="21">
        <v>826</v>
      </c>
      <c r="T8" s="22">
        <f>S8/Q8</f>
        <v>0.11407264190029001</v>
      </c>
      <c r="U8" s="22">
        <f>S8/R8</f>
        <v>0.21365752715985514</v>
      </c>
      <c r="V8" s="21">
        <v>534</v>
      </c>
      <c r="W8" s="21">
        <v>67</v>
      </c>
      <c r="X8" s="21">
        <v>189</v>
      </c>
      <c r="Y8" s="21">
        <v>23</v>
      </c>
      <c r="Z8" s="20">
        <v>13</v>
      </c>
      <c r="AA8" s="7"/>
      <c r="AB8" s="19">
        <v>1</v>
      </c>
      <c r="AC8" s="20" t="s">
        <v>32</v>
      </c>
      <c r="AD8" s="21">
        <v>2476</v>
      </c>
      <c r="AE8" s="21">
        <v>437</v>
      </c>
      <c r="AF8" s="21">
        <v>79</v>
      </c>
      <c r="AG8" s="22">
        <f>AF8/AD8</f>
        <v>3.1906300484652664E-2</v>
      </c>
      <c r="AH8" s="22">
        <f>AF8/AE8</f>
        <v>0.18077803203661327</v>
      </c>
      <c r="AI8" s="21">
        <v>30</v>
      </c>
      <c r="AJ8" s="21">
        <v>31</v>
      </c>
      <c r="AK8" s="21">
        <v>5</v>
      </c>
      <c r="AL8" s="21">
        <v>13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4836</v>
      </c>
      <c r="F9" s="21">
        <v>932</v>
      </c>
      <c r="G9" s="22">
        <f>F9/D9</f>
        <v>9.3200000000000005E-2</v>
      </c>
      <c r="H9" s="22">
        <f>F9/E9</f>
        <v>0.19272125723738626</v>
      </c>
      <c r="I9" s="21">
        <v>595</v>
      </c>
      <c r="J9" s="21">
        <v>94</v>
      </c>
      <c r="K9" s="21">
        <v>195</v>
      </c>
      <c r="L9" s="21">
        <v>35</v>
      </c>
      <c r="M9" s="20">
        <v>13</v>
      </c>
      <c r="N9" s="7"/>
      <c r="O9" s="19">
        <v>2</v>
      </c>
      <c r="P9" s="20" t="s">
        <v>33</v>
      </c>
      <c r="Q9" s="21">
        <v>7241</v>
      </c>
      <c r="R9" s="21">
        <v>4139</v>
      </c>
      <c r="S9" s="21">
        <v>831</v>
      </c>
      <c r="T9" s="22">
        <f>S9/Q9</f>
        <v>0.11476315426046126</v>
      </c>
      <c r="U9" s="22">
        <f>S9/R9</f>
        <v>0.20077313360715149</v>
      </c>
      <c r="V9" s="21">
        <v>549</v>
      </c>
      <c r="W9" s="21">
        <v>61</v>
      </c>
      <c r="X9" s="21">
        <v>183</v>
      </c>
      <c r="Y9" s="21">
        <v>25</v>
      </c>
      <c r="Z9" s="20">
        <v>13</v>
      </c>
      <c r="AA9" s="7"/>
      <c r="AB9" s="19">
        <v>2</v>
      </c>
      <c r="AC9" s="20" t="s">
        <v>33</v>
      </c>
      <c r="AD9" s="21">
        <v>2476</v>
      </c>
      <c r="AE9" s="21">
        <v>569</v>
      </c>
      <c r="AF9" s="21">
        <v>80</v>
      </c>
      <c r="AG9" s="22">
        <f>AF9/AD9</f>
        <v>3.2310177705977383E-2</v>
      </c>
      <c r="AH9" s="22">
        <f>AF9/AE9</f>
        <v>0.14059753954305801</v>
      </c>
      <c r="AI9" s="21">
        <v>32</v>
      </c>
      <c r="AJ9" s="21">
        <v>33</v>
      </c>
      <c r="AK9" s="21">
        <v>5</v>
      </c>
      <c r="AL9" s="21">
        <v>10</v>
      </c>
      <c r="AM9" s="20">
        <v>0</v>
      </c>
      <c r="AO9" s="19">
        <v>2</v>
      </c>
      <c r="AP9" s="20" t="s">
        <v>33</v>
      </c>
      <c r="AQ9" s="21">
        <v>211</v>
      </c>
      <c r="AR9" s="21">
        <v>115</v>
      </c>
      <c r="AS9" s="21">
        <v>21</v>
      </c>
      <c r="AT9" s="22">
        <f>AS9/AQ9</f>
        <v>9.9526066350710901E-2</v>
      </c>
      <c r="AU9" s="22">
        <f>AS9/AR9</f>
        <v>0.18260869565217391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6321</v>
      </c>
      <c r="F10" s="21">
        <v>1171</v>
      </c>
      <c r="G10" s="22">
        <f>F10/D10</f>
        <v>0.1171</v>
      </c>
      <c r="H10" s="22">
        <f>F10/E10</f>
        <v>0.18525549754785636</v>
      </c>
      <c r="I10" s="21">
        <v>774</v>
      </c>
      <c r="J10" s="21">
        <v>119</v>
      </c>
      <c r="K10" s="21">
        <v>217</v>
      </c>
      <c r="L10" s="21">
        <v>49</v>
      </c>
      <c r="M10" s="20">
        <v>12</v>
      </c>
      <c r="N10" s="7"/>
      <c r="O10" s="19">
        <v>3</v>
      </c>
      <c r="P10" s="20" t="s">
        <v>34</v>
      </c>
      <c r="Q10" s="21">
        <v>7241</v>
      </c>
      <c r="R10" s="21">
        <v>5157</v>
      </c>
      <c r="S10" s="21">
        <v>995</v>
      </c>
      <c r="T10" s="22">
        <f>S10/Q10</f>
        <v>0.13741195967407815</v>
      </c>
      <c r="U10" s="22">
        <f>S10/R10</f>
        <v>0.19294163273220866</v>
      </c>
      <c r="V10" s="21">
        <v>698</v>
      </c>
      <c r="W10" s="21">
        <v>63</v>
      </c>
      <c r="X10" s="21">
        <v>193</v>
      </c>
      <c r="Y10" s="21">
        <v>29</v>
      </c>
      <c r="Z10" s="20">
        <v>12</v>
      </c>
      <c r="AA10" s="7"/>
      <c r="AB10" s="19">
        <v>3</v>
      </c>
      <c r="AC10" s="20" t="s">
        <v>34</v>
      </c>
      <c r="AD10" s="21">
        <v>2476</v>
      </c>
      <c r="AE10" s="21">
        <v>995</v>
      </c>
      <c r="AF10" s="21">
        <v>152</v>
      </c>
      <c r="AG10" s="22">
        <f>AF10/AD10</f>
        <v>6.1389337641357025E-2</v>
      </c>
      <c r="AH10" s="22">
        <f>AF10/AE10</f>
        <v>0.1527638190954774</v>
      </c>
      <c r="AI10" s="21">
        <v>61</v>
      </c>
      <c r="AJ10" s="21">
        <v>56</v>
      </c>
      <c r="AK10" s="21">
        <v>15</v>
      </c>
      <c r="AL10" s="21">
        <v>20</v>
      </c>
      <c r="AM10" s="20">
        <v>0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24</v>
      </c>
      <c r="AT10" s="22">
        <f>AS10/AQ10</f>
        <v>0.11374407582938388</v>
      </c>
      <c r="AU10" s="22">
        <f>AS10/AR10</f>
        <v>0.16107382550335569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8436</v>
      </c>
      <c r="F11" s="16">
        <v>1620</v>
      </c>
      <c r="G11" s="24">
        <f>F11/D11</f>
        <v>0.16200000000000001</v>
      </c>
      <c r="H11" s="24">
        <f>F11/E11</f>
        <v>0.19203413940256045</v>
      </c>
      <c r="I11" s="16">
        <v>1109</v>
      </c>
      <c r="J11" s="16">
        <v>156</v>
      </c>
      <c r="K11" s="16">
        <v>281</v>
      </c>
      <c r="L11" s="16">
        <v>64</v>
      </c>
      <c r="M11" s="17">
        <v>10</v>
      </c>
      <c r="N11" s="7"/>
      <c r="O11" s="23">
        <v>4</v>
      </c>
      <c r="P11" s="17" t="s">
        <v>35</v>
      </c>
      <c r="Q11" s="16">
        <v>7241</v>
      </c>
      <c r="R11" s="16">
        <v>6867</v>
      </c>
      <c r="S11" s="16">
        <v>1346</v>
      </c>
      <c r="T11" s="24">
        <f>S11/Q11</f>
        <v>0.18588592735809972</v>
      </c>
      <c r="U11" s="24">
        <f>S11/R11</f>
        <v>0.19600990243192079</v>
      </c>
      <c r="V11" s="16">
        <v>965</v>
      </c>
      <c r="W11" s="16">
        <v>76</v>
      </c>
      <c r="X11" s="16">
        <v>253</v>
      </c>
      <c r="Y11" s="16">
        <v>43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1329</v>
      </c>
      <c r="AF11" s="16">
        <v>245</v>
      </c>
      <c r="AG11" s="24">
        <f>AF11/AD11</f>
        <v>9.8949919224555732E-2</v>
      </c>
      <c r="AH11" s="24">
        <f>AF11/AE11</f>
        <v>0.18434913468773514</v>
      </c>
      <c r="AI11" s="16">
        <v>126</v>
      </c>
      <c r="AJ11" s="16">
        <v>80</v>
      </c>
      <c r="AK11" s="16">
        <v>17</v>
      </c>
      <c r="AL11" s="16">
        <v>21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29</v>
      </c>
      <c r="AT11" s="24">
        <f>AS11/AQ11</f>
        <v>0.13744075829383887</v>
      </c>
      <c r="AU11" s="24">
        <f>AS11/AR11</f>
        <v>0.14215686274509803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69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69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69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69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1571</v>
      </c>
      <c r="F23" s="21">
        <v>282</v>
      </c>
      <c r="G23" s="22">
        <f>F23/D23</f>
        <v>5.3217588224193244E-2</v>
      </c>
      <c r="H23" s="22">
        <f>F23/E23</f>
        <v>0.17950350095480586</v>
      </c>
      <c r="I23" s="21">
        <v>167</v>
      </c>
      <c r="J23" s="21">
        <v>58</v>
      </c>
      <c r="K23" s="21">
        <v>36</v>
      </c>
      <c r="L23" s="21">
        <v>21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1209</v>
      </c>
      <c r="S23" s="21">
        <v>210</v>
      </c>
      <c r="T23" s="22">
        <f>S23/Q23</f>
        <v>5.5570256681661816E-2</v>
      </c>
      <c r="U23" s="22">
        <f>S23/R23</f>
        <v>0.17369727047146402</v>
      </c>
      <c r="V23" s="21">
        <v>136</v>
      </c>
      <c r="W23" s="21">
        <v>32</v>
      </c>
      <c r="X23" s="21">
        <v>31</v>
      </c>
      <c r="Y23" s="21">
        <v>11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308</v>
      </c>
      <c r="AF23" s="21">
        <v>62</v>
      </c>
      <c r="AG23" s="22">
        <f>AF23/AD23</f>
        <v>4.6234153616703952E-2</v>
      </c>
      <c r="AH23" s="22">
        <f>AF23/AE23</f>
        <v>0.20129870129870131</v>
      </c>
      <c r="AI23" s="21">
        <v>23</v>
      </c>
      <c r="AJ23" s="21">
        <v>26</v>
      </c>
      <c r="AK23" s="21">
        <v>3</v>
      </c>
      <c r="AL23" s="21">
        <v>10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1854</v>
      </c>
      <c r="F24" s="21">
        <v>280</v>
      </c>
      <c r="G24" s="22">
        <f>F24/D24</f>
        <v>5.2840158520475564E-2</v>
      </c>
      <c r="H24" s="22">
        <f>F24/E24</f>
        <v>0.15102481121898598</v>
      </c>
      <c r="I24" s="21">
        <v>175</v>
      </c>
      <c r="J24" s="21">
        <v>54</v>
      </c>
      <c r="K24" s="21">
        <v>36</v>
      </c>
      <c r="L24" s="21">
        <v>15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209</v>
      </c>
      <c r="T24" s="22">
        <f>S24/Q24</f>
        <v>5.530563641174914E-2</v>
      </c>
      <c r="U24" s="22">
        <f>S24/R24</f>
        <v>0.15266617969320673</v>
      </c>
      <c r="V24" s="21">
        <v>143</v>
      </c>
      <c r="W24" s="21">
        <v>27</v>
      </c>
      <c r="X24" s="21">
        <v>31</v>
      </c>
      <c r="Y24" s="21">
        <v>8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422</v>
      </c>
      <c r="AF24" s="21">
        <v>62</v>
      </c>
      <c r="AG24" s="22">
        <f>AF24/AD24</f>
        <v>4.6234153616703952E-2</v>
      </c>
      <c r="AH24" s="22">
        <f>AF24/AE24</f>
        <v>0.14691943127962084</v>
      </c>
      <c r="AI24" s="21">
        <v>25</v>
      </c>
      <c r="AJ24" s="21">
        <v>27</v>
      </c>
      <c r="AK24" s="21">
        <v>3</v>
      </c>
      <c r="AL24" s="21">
        <v>7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9</v>
      </c>
      <c r="AT24" s="22">
        <f>AS24/AQ24</f>
        <v>6.7669172932330823E-2</v>
      </c>
      <c r="AU24" s="22">
        <f>AS24/AR24</f>
        <v>0.17647058823529413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2793</v>
      </c>
      <c r="F25" s="21">
        <v>326</v>
      </c>
      <c r="G25" s="22">
        <f>F25/D25</f>
        <v>6.1521041705982264E-2</v>
      </c>
      <c r="H25" s="22">
        <f>F25/E25</f>
        <v>0.11672037235947011</v>
      </c>
      <c r="I25" s="21">
        <v>208</v>
      </c>
      <c r="J25" s="21">
        <v>63</v>
      </c>
      <c r="K25" s="21">
        <v>40</v>
      </c>
      <c r="L25" s="21">
        <v>15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233</v>
      </c>
      <c r="T25" s="22">
        <f>S25/Q25</f>
        <v>6.1656522889653349E-2</v>
      </c>
      <c r="U25" s="22">
        <f>S25/R25</f>
        <v>0.11626746506986028</v>
      </c>
      <c r="V25" s="21">
        <v>167</v>
      </c>
      <c r="W25" s="21">
        <v>27</v>
      </c>
      <c r="X25" s="21">
        <v>32</v>
      </c>
      <c r="Y25" s="21">
        <v>7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696</v>
      </c>
      <c r="AF25" s="21">
        <v>83</v>
      </c>
      <c r="AG25" s="22">
        <f>AF25/AD25</f>
        <v>6.1894108873974646E-2</v>
      </c>
      <c r="AH25" s="22">
        <f>AF25/AE25</f>
        <v>0.11925287356321838</v>
      </c>
      <c r="AI25" s="21">
        <v>33</v>
      </c>
      <c r="AJ25" s="21">
        <v>36</v>
      </c>
      <c r="AK25" s="21">
        <v>6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10</v>
      </c>
      <c r="AT25" s="22">
        <f>AS25/AQ25</f>
        <v>7.5187969924812026E-2</v>
      </c>
      <c r="AU25" s="22">
        <f>AS25/AR25</f>
        <v>0.13333333333333333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4571</v>
      </c>
      <c r="F26" s="16">
        <v>414</v>
      </c>
      <c r="G26" s="24">
        <f>F26/D26</f>
        <v>7.8127948669560299E-2</v>
      </c>
      <c r="H26" s="24">
        <f>F26/E26</f>
        <v>9.0570991030409095E-2</v>
      </c>
      <c r="I26" s="16">
        <v>265</v>
      </c>
      <c r="J26" s="16">
        <v>79</v>
      </c>
      <c r="K26" s="16">
        <v>51</v>
      </c>
      <c r="L26" s="16">
        <v>19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3618</v>
      </c>
      <c r="S26" s="16">
        <v>290</v>
      </c>
      <c r="T26" s="24">
        <f>S26/Q26</f>
        <v>7.6739878274675835E-2</v>
      </c>
      <c r="U26" s="24">
        <f>S26/R26</f>
        <v>8.0154781647318957E-2</v>
      </c>
      <c r="V26" s="16">
        <v>211</v>
      </c>
      <c r="W26" s="16">
        <v>28</v>
      </c>
      <c r="X26" s="16">
        <v>42</v>
      </c>
      <c r="Y26" s="16">
        <v>9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803</v>
      </c>
      <c r="AF26" s="16">
        <v>113</v>
      </c>
      <c r="AG26" s="24">
        <f>AF26/AD26</f>
        <v>8.4265473527218498E-2</v>
      </c>
      <c r="AH26" s="24">
        <f>AF26/AE26</f>
        <v>0.14072229140722292</v>
      </c>
      <c r="AI26" s="16">
        <v>45</v>
      </c>
      <c r="AJ26" s="16">
        <v>51</v>
      </c>
      <c r="AK26" s="16">
        <v>7</v>
      </c>
      <c r="AL26" s="16">
        <v>10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11</v>
      </c>
      <c r="AT26" s="24">
        <f>AS26/AQ26</f>
        <v>8.2706766917293228E-2</v>
      </c>
      <c r="AU26" s="24">
        <f>AS26/AR26</f>
        <v>8.7301587301587297E-2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69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69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69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69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2848</v>
      </c>
      <c r="F38" s="21">
        <v>645</v>
      </c>
      <c r="G38" s="22">
        <f>F38/D38</f>
        <v>0.1372048500319081</v>
      </c>
      <c r="H38" s="22">
        <f>F38/E38</f>
        <v>0.2264747191011236</v>
      </c>
      <c r="I38" s="21">
        <v>412</v>
      </c>
      <c r="J38" s="21">
        <v>40</v>
      </c>
      <c r="K38" s="21">
        <v>165</v>
      </c>
      <c r="L38" s="21">
        <v>15</v>
      </c>
      <c r="M38" s="20">
        <v>13</v>
      </c>
      <c r="N38" s="7"/>
      <c r="O38" s="19">
        <v>1</v>
      </c>
      <c r="P38" s="20" t="s">
        <v>32</v>
      </c>
      <c r="Q38" s="13">
        <v>3462</v>
      </c>
      <c r="R38" s="15">
        <v>2657</v>
      </c>
      <c r="S38" s="15">
        <v>616</v>
      </c>
      <c r="T38" s="28">
        <f>S38/Q38</f>
        <v>0.17793183131138071</v>
      </c>
      <c r="U38" s="28">
        <f>S38/R38</f>
        <v>0.23184042152803913</v>
      </c>
      <c r="V38" s="15">
        <v>398</v>
      </c>
      <c r="W38" s="15">
        <v>35</v>
      </c>
      <c r="X38" s="15">
        <v>158</v>
      </c>
      <c r="Y38" s="15">
        <v>12</v>
      </c>
      <c r="Z38" s="14">
        <v>13</v>
      </c>
      <c r="AA38" s="7"/>
      <c r="AB38" s="19">
        <v>1</v>
      </c>
      <c r="AC38" s="20" t="s">
        <v>32</v>
      </c>
      <c r="AD38" s="21">
        <v>1135</v>
      </c>
      <c r="AE38" s="21">
        <v>129</v>
      </c>
      <c r="AF38" s="21">
        <v>17</v>
      </c>
      <c r="AG38" s="22">
        <f>AF38/AD38</f>
        <v>1.4977973568281937E-2</v>
      </c>
      <c r="AH38" s="22">
        <f>AF38/AE38</f>
        <v>0.13178294573643412</v>
      </c>
      <c r="AI38" s="21">
        <v>7</v>
      </c>
      <c r="AJ38" s="21">
        <v>5</v>
      </c>
      <c r="AK38" s="21">
        <v>2</v>
      </c>
      <c r="AL38" s="21">
        <v>3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2982</v>
      </c>
      <c r="F39" s="21">
        <v>652</v>
      </c>
      <c r="G39" s="22">
        <f>F39/D39</f>
        <v>0.13869389491597534</v>
      </c>
      <c r="H39" s="22">
        <f>F39/E39</f>
        <v>0.21864520456069753</v>
      </c>
      <c r="I39" s="21">
        <v>420</v>
      </c>
      <c r="J39" s="21">
        <v>40</v>
      </c>
      <c r="K39" s="21">
        <v>159</v>
      </c>
      <c r="L39" s="21">
        <v>20</v>
      </c>
      <c r="M39" s="20">
        <v>13</v>
      </c>
      <c r="N39" s="7"/>
      <c r="O39" s="19">
        <v>2</v>
      </c>
      <c r="P39" s="20" t="s">
        <v>33</v>
      </c>
      <c r="Q39" s="19">
        <v>3462</v>
      </c>
      <c r="R39" s="21">
        <v>2770</v>
      </c>
      <c r="S39" s="21">
        <v>622</v>
      </c>
      <c r="T39" s="22">
        <f>S39/Q39</f>
        <v>0.17966493356441363</v>
      </c>
      <c r="U39" s="22">
        <f>S39/R39</f>
        <v>0.22454873646209386</v>
      </c>
      <c r="V39" s="21">
        <v>406</v>
      </c>
      <c r="W39" s="21">
        <v>34</v>
      </c>
      <c r="X39" s="21">
        <v>152</v>
      </c>
      <c r="Y39" s="21">
        <v>17</v>
      </c>
      <c r="Z39" s="20">
        <v>13</v>
      </c>
      <c r="AA39" s="7"/>
      <c r="AB39" s="19">
        <v>2</v>
      </c>
      <c r="AC39" s="20" t="s">
        <v>33</v>
      </c>
      <c r="AD39" s="21">
        <v>1135</v>
      </c>
      <c r="AE39" s="21">
        <v>147</v>
      </c>
      <c r="AF39" s="21">
        <v>18</v>
      </c>
      <c r="AG39" s="22">
        <f>AF39/AD39</f>
        <v>1.5859030837004406E-2</v>
      </c>
      <c r="AH39" s="22">
        <f>AF39/AE39</f>
        <v>0.12244897959183673</v>
      </c>
      <c r="AI39" s="21">
        <v>7</v>
      </c>
      <c r="AJ39" s="21">
        <v>6</v>
      </c>
      <c r="AK39" s="21">
        <v>2</v>
      </c>
      <c r="AL39" s="21">
        <v>3</v>
      </c>
      <c r="AM39" s="20">
        <v>0</v>
      </c>
      <c r="AO39" s="19">
        <v>2</v>
      </c>
      <c r="AP39" s="20" t="s">
        <v>33</v>
      </c>
      <c r="AQ39" s="21">
        <v>78</v>
      </c>
      <c r="AR39" s="21">
        <v>64</v>
      </c>
      <c r="AS39" s="21">
        <v>12</v>
      </c>
      <c r="AT39" s="22">
        <f>AS39/AQ39</f>
        <v>0.15384615384615385</v>
      </c>
      <c r="AU39" s="22">
        <f>AS39/AR39</f>
        <v>0.1875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3528</v>
      </c>
      <c r="F40" s="21">
        <v>845</v>
      </c>
      <c r="G40" s="22">
        <f>F40/D40</f>
        <v>0.17974898957668581</v>
      </c>
      <c r="H40" s="22">
        <f>F40/E40</f>
        <v>0.2395124716553288</v>
      </c>
      <c r="I40" s="21">
        <v>566</v>
      </c>
      <c r="J40" s="21">
        <v>56</v>
      </c>
      <c r="K40" s="21">
        <v>177</v>
      </c>
      <c r="L40" s="21">
        <v>34</v>
      </c>
      <c r="M40" s="20">
        <v>12</v>
      </c>
      <c r="N40" s="7"/>
      <c r="O40" s="19">
        <v>3</v>
      </c>
      <c r="P40" s="20" t="s">
        <v>34</v>
      </c>
      <c r="Q40" s="19">
        <v>3462</v>
      </c>
      <c r="R40" s="21">
        <v>3153</v>
      </c>
      <c r="S40" s="21">
        <v>762</v>
      </c>
      <c r="T40" s="22">
        <f>S40/Q40</f>
        <v>0.22010398613518198</v>
      </c>
      <c r="U40" s="22">
        <f>S40/R40</f>
        <v>0.241674595623216</v>
      </c>
      <c r="V40" s="21">
        <v>531</v>
      </c>
      <c r="W40" s="21">
        <v>36</v>
      </c>
      <c r="X40" s="21">
        <v>161</v>
      </c>
      <c r="Y40" s="21">
        <v>22</v>
      </c>
      <c r="Z40" s="20">
        <v>12</v>
      </c>
      <c r="AA40" s="7"/>
      <c r="AB40" s="19">
        <v>3</v>
      </c>
      <c r="AC40" s="20" t="s">
        <v>34</v>
      </c>
      <c r="AD40" s="21">
        <v>1135</v>
      </c>
      <c r="AE40" s="21">
        <v>299</v>
      </c>
      <c r="AF40" s="21">
        <v>69</v>
      </c>
      <c r="AG40" s="22">
        <f>AF40/AD40</f>
        <v>6.0792951541850222E-2</v>
      </c>
      <c r="AH40" s="22">
        <f>AF40/AE40</f>
        <v>0.23076923076923078</v>
      </c>
      <c r="AI40" s="21">
        <v>28</v>
      </c>
      <c r="AJ40" s="21">
        <v>20</v>
      </c>
      <c r="AK40" s="21">
        <v>9</v>
      </c>
      <c r="AL40" s="21">
        <v>12</v>
      </c>
      <c r="AM40" s="20">
        <v>0</v>
      </c>
      <c r="AO40" s="19">
        <v>3</v>
      </c>
      <c r="AP40" s="20" t="s">
        <v>34</v>
      </c>
      <c r="AQ40" s="21">
        <v>78</v>
      </c>
      <c r="AR40" s="21">
        <v>74</v>
      </c>
      <c r="AS40" s="21">
        <v>14</v>
      </c>
      <c r="AT40" s="22">
        <f>AS40/AQ40</f>
        <v>0.17948717948717949</v>
      </c>
      <c r="AU40" s="22">
        <f>AS40/AR40</f>
        <v>0.1891891891891892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3865</v>
      </c>
      <c r="F41" s="16">
        <v>1206</v>
      </c>
      <c r="G41" s="24">
        <f>F41/D41</f>
        <v>0.25654116145500955</v>
      </c>
      <c r="H41" s="24">
        <f>F41/E41</f>
        <v>0.31203104786545927</v>
      </c>
      <c r="I41" s="16">
        <v>844</v>
      </c>
      <c r="J41" s="16">
        <v>77</v>
      </c>
      <c r="K41" s="16">
        <v>230</v>
      </c>
      <c r="L41" s="16">
        <v>45</v>
      </c>
      <c r="M41" s="17">
        <v>10</v>
      </c>
      <c r="N41" s="7"/>
      <c r="O41" s="23">
        <v>4</v>
      </c>
      <c r="P41" s="17" t="s">
        <v>35</v>
      </c>
      <c r="Q41" s="23">
        <v>3462</v>
      </c>
      <c r="R41" s="16">
        <v>3249</v>
      </c>
      <c r="S41" s="16">
        <v>1056</v>
      </c>
      <c r="T41" s="24">
        <f>S41/Q41</f>
        <v>0.30502599653379547</v>
      </c>
      <c r="U41" s="24">
        <f>S41/R41</f>
        <v>0.32502308402585411</v>
      </c>
      <c r="V41" s="16">
        <v>754</v>
      </c>
      <c r="W41" s="16">
        <v>48</v>
      </c>
      <c r="X41" s="16">
        <v>211</v>
      </c>
      <c r="Y41" s="16">
        <v>34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526</v>
      </c>
      <c r="AF41" s="16">
        <v>132</v>
      </c>
      <c r="AG41" s="24">
        <f>AF41/AD41</f>
        <v>0.11629955947136564</v>
      </c>
      <c r="AH41" s="24">
        <f>AF41/AE41</f>
        <v>0.2509505703422053</v>
      </c>
      <c r="AI41" s="16">
        <v>81</v>
      </c>
      <c r="AJ41" s="16">
        <v>29</v>
      </c>
      <c r="AK41" s="16">
        <v>10</v>
      </c>
      <c r="AL41" s="16">
        <v>11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69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69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568</v>
      </c>
      <c r="F53" s="21">
        <v>136</v>
      </c>
      <c r="G53" s="22">
        <f>F53/D53</f>
        <v>9.3470790378006874E-2</v>
      </c>
      <c r="H53" s="22">
        <f>F53/E53</f>
        <v>0.23943661971830985</v>
      </c>
      <c r="I53" s="21">
        <v>76</v>
      </c>
      <c r="J53" s="21">
        <v>13</v>
      </c>
      <c r="K53" s="21">
        <v>40</v>
      </c>
      <c r="L53" s="21">
        <v>5</v>
      </c>
      <c r="M53" s="20">
        <v>2</v>
      </c>
      <c r="O53" s="19">
        <v>1</v>
      </c>
      <c r="P53" s="20" t="s">
        <v>32</v>
      </c>
      <c r="Q53" s="21">
        <v>794</v>
      </c>
      <c r="R53" s="21">
        <v>178</v>
      </c>
      <c r="S53" s="21">
        <v>37</v>
      </c>
      <c r="T53" s="22">
        <f>S53/Q53</f>
        <v>4.659949622166247E-2</v>
      </c>
      <c r="U53" s="22">
        <f>S53/R53</f>
        <v>0.20786516853932585</v>
      </c>
      <c r="V53" s="21">
        <v>17</v>
      </c>
      <c r="W53" s="21">
        <v>7</v>
      </c>
      <c r="X53" s="21">
        <v>10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390</v>
      </c>
      <c r="AF53" s="21">
        <v>99</v>
      </c>
      <c r="AG53" s="22">
        <f>AF53/AD53</f>
        <v>0.14977307110438728</v>
      </c>
      <c r="AH53" s="22">
        <f>AF53/AE53</f>
        <v>0.25384615384615383</v>
      </c>
      <c r="AI53" s="21">
        <v>59</v>
      </c>
      <c r="AJ53" s="21">
        <v>6</v>
      </c>
      <c r="AK53" s="21">
        <v>30</v>
      </c>
      <c r="AL53" s="21">
        <v>2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648</v>
      </c>
      <c r="F54" s="21">
        <v>137</v>
      </c>
      <c r="G54" s="22">
        <f>F54/D54</f>
        <v>9.4158075601374569E-2</v>
      </c>
      <c r="H54" s="22">
        <f>F54/E54</f>
        <v>0.21141975308641975</v>
      </c>
      <c r="I54" s="21">
        <v>80</v>
      </c>
      <c r="J54" s="21">
        <v>13</v>
      </c>
      <c r="K54" s="21">
        <v>39</v>
      </c>
      <c r="L54" s="21">
        <v>3</v>
      </c>
      <c r="M54" s="20">
        <v>2</v>
      </c>
      <c r="O54" s="19">
        <v>2</v>
      </c>
      <c r="P54" s="20" t="s">
        <v>33</v>
      </c>
      <c r="Q54" s="21">
        <v>794</v>
      </c>
      <c r="R54" s="21">
        <v>231</v>
      </c>
      <c r="S54" s="21">
        <v>37</v>
      </c>
      <c r="T54" s="22">
        <f>S54/Q54</f>
        <v>4.659949622166247E-2</v>
      </c>
      <c r="U54" s="22">
        <f>S54/R54</f>
        <v>0.16017316017316016</v>
      </c>
      <c r="V54" s="21">
        <v>19</v>
      </c>
      <c r="W54" s="21">
        <v>7</v>
      </c>
      <c r="X54" s="21">
        <v>10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417</v>
      </c>
      <c r="AF54" s="21">
        <v>100</v>
      </c>
      <c r="AG54" s="22">
        <f>AF54/AD54</f>
        <v>0.15128593040847202</v>
      </c>
      <c r="AH54" s="22">
        <f>AF54/AE54</f>
        <v>0.23980815347721823</v>
      </c>
      <c r="AI54" s="21">
        <v>61</v>
      </c>
      <c r="AJ54" s="21">
        <v>6</v>
      </c>
      <c r="AK54" s="21">
        <v>29</v>
      </c>
      <c r="AL54" s="21">
        <v>2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864</v>
      </c>
      <c r="F55" s="21">
        <v>167</v>
      </c>
      <c r="G55" s="22">
        <f>F55/D55</f>
        <v>0.11477663230240549</v>
      </c>
      <c r="H55" s="22">
        <f>F55/E55</f>
        <v>0.19328703703703703</v>
      </c>
      <c r="I55" s="21">
        <v>100</v>
      </c>
      <c r="J55" s="21">
        <v>11</v>
      </c>
      <c r="K55" s="21">
        <v>46</v>
      </c>
      <c r="L55" s="21">
        <v>8</v>
      </c>
      <c r="M55" s="20">
        <v>2</v>
      </c>
      <c r="O55" s="19">
        <v>3</v>
      </c>
      <c r="P55" s="20" t="s">
        <v>34</v>
      </c>
      <c r="Q55" s="21">
        <v>794</v>
      </c>
      <c r="R55" s="21">
        <v>364</v>
      </c>
      <c r="S55" s="21">
        <v>44</v>
      </c>
      <c r="T55" s="22">
        <f>S55/Q55</f>
        <v>5.5415617128463476E-2</v>
      </c>
      <c r="U55" s="22">
        <f>S55/R55</f>
        <v>0.12087912087912088</v>
      </c>
      <c r="V55" s="21">
        <v>26</v>
      </c>
      <c r="W55" s="21">
        <v>5</v>
      </c>
      <c r="X55" s="21">
        <v>12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500</v>
      </c>
      <c r="AF55" s="21">
        <v>123</v>
      </c>
      <c r="AG55" s="22">
        <f>AF55/AD55</f>
        <v>0.18608169440242056</v>
      </c>
      <c r="AH55" s="22">
        <f>AF55/AE55</f>
        <v>0.246</v>
      </c>
      <c r="AI55" s="21">
        <v>74</v>
      </c>
      <c r="AJ55" s="21">
        <v>6</v>
      </c>
      <c r="AK55" s="21">
        <v>34</v>
      </c>
      <c r="AL55" s="21">
        <v>7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1248</v>
      </c>
      <c r="F56" s="16">
        <v>227</v>
      </c>
      <c r="G56" s="24">
        <f>F56/D56</f>
        <v>0.15601374570446735</v>
      </c>
      <c r="H56" s="24">
        <f>F56/E56</f>
        <v>0.18189102564102563</v>
      </c>
      <c r="I56" s="16">
        <v>140</v>
      </c>
      <c r="J56" s="16">
        <v>17</v>
      </c>
      <c r="K56" s="16">
        <v>58</v>
      </c>
      <c r="L56" s="16">
        <v>11</v>
      </c>
      <c r="M56" s="17">
        <v>1</v>
      </c>
      <c r="O56" s="23">
        <v>4</v>
      </c>
      <c r="P56" s="17" t="s">
        <v>35</v>
      </c>
      <c r="Q56" s="16">
        <v>794</v>
      </c>
      <c r="R56" s="16">
        <v>707</v>
      </c>
      <c r="S56" s="16">
        <v>54</v>
      </c>
      <c r="T56" s="24">
        <f>S56/Q56</f>
        <v>6.8010075566750636E-2</v>
      </c>
      <c r="U56" s="24">
        <f>S56/R56</f>
        <v>7.6379066478076379E-2</v>
      </c>
      <c r="V56" s="16">
        <v>30</v>
      </c>
      <c r="W56" s="16">
        <v>6</v>
      </c>
      <c r="X56" s="16">
        <v>13</v>
      </c>
      <c r="Y56" s="16">
        <v>5</v>
      </c>
      <c r="Z56" s="17">
        <v>0</v>
      </c>
      <c r="AB56" s="23">
        <v>4</v>
      </c>
      <c r="AC56" s="17" t="s">
        <v>35</v>
      </c>
      <c r="AD56" s="16">
        <v>661</v>
      </c>
      <c r="AE56" s="16">
        <v>541</v>
      </c>
      <c r="AF56" s="16">
        <v>173</v>
      </c>
      <c r="AG56" s="24">
        <f>AF56/AD56</f>
        <v>0.26172465960665658</v>
      </c>
      <c r="AH56" s="24">
        <f>AF56/AE56</f>
        <v>0.31977818853974121</v>
      </c>
      <c r="AI56" s="16">
        <v>110</v>
      </c>
      <c r="AJ56" s="16">
        <v>11</v>
      </c>
      <c r="AK56" s="16">
        <v>45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69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69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390</v>
      </c>
      <c r="F68" s="21">
        <v>116</v>
      </c>
      <c r="G68" s="22">
        <f>F68/D68</f>
        <v>0.14233128834355829</v>
      </c>
      <c r="H68" s="22">
        <f>F68/E68</f>
        <v>0.29743589743589743</v>
      </c>
      <c r="I68" s="21">
        <v>65</v>
      </c>
      <c r="J68" s="21">
        <v>8</v>
      </c>
      <c r="K68" s="21">
        <v>37</v>
      </c>
      <c r="L68" s="21">
        <v>4</v>
      </c>
      <c r="M68" s="20">
        <v>2</v>
      </c>
      <c r="O68" s="19">
        <v>1</v>
      </c>
      <c r="P68" s="20" t="s">
        <v>32</v>
      </c>
      <c r="Q68" s="21">
        <v>441</v>
      </c>
      <c r="R68" s="21">
        <v>120</v>
      </c>
      <c r="S68" s="21">
        <v>20</v>
      </c>
      <c r="T68" s="22">
        <f>S68/Q68</f>
        <v>4.5351473922902494E-2</v>
      </c>
      <c r="U68" s="22">
        <f>S68/R68</f>
        <v>0.16666666666666666</v>
      </c>
      <c r="V68" s="21">
        <v>9</v>
      </c>
      <c r="W68" s="21">
        <v>5</v>
      </c>
      <c r="X68" s="21">
        <v>3</v>
      </c>
      <c r="Y68" s="21">
        <v>3</v>
      </c>
      <c r="Z68" s="20">
        <v>0</v>
      </c>
      <c r="AB68" s="19">
        <v>1</v>
      </c>
      <c r="AC68" s="20" t="s">
        <v>32</v>
      </c>
      <c r="AD68" s="21">
        <v>374</v>
      </c>
      <c r="AE68" s="21">
        <v>270</v>
      </c>
      <c r="AF68" s="21">
        <v>96</v>
      </c>
      <c r="AG68" s="22">
        <f>AF68/AD68</f>
        <v>0.25668449197860965</v>
      </c>
      <c r="AH68" s="22">
        <f>AF68/AE68</f>
        <v>0.35555555555555557</v>
      </c>
      <c r="AI68" s="21">
        <v>56</v>
      </c>
      <c r="AJ68" s="21">
        <v>3</v>
      </c>
      <c r="AK68" s="21">
        <v>34</v>
      </c>
      <c r="AL68" s="21">
        <v>1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417</v>
      </c>
      <c r="F69" s="21">
        <v>118</v>
      </c>
      <c r="G69" s="22">
        <f>F69/D69</f>
        <v>0.14478527607361963</v>
      </c>
      <c r="H69" s="22">
        <f>F69/E69</f>
        <v>0.28297362110311752</v>
      </c>
      <c r="I69" s="21">
        <v>67</v>
      </c>
      <c r="J69" s="21">
        <v>8</v>
      </c>
      <c r="K69" s="21">
        <v>37</v>
      </c>
      <c r="L69" s="21">
        <v>4</v>
      </c>
      <c r="M69" s="20">
        <v>2</v>
      </c>
      <c r="O69" s="19">
        <v>2</v>
      </c>
      <c r="P69" s="20" t="s">
        <v>33</v>
      </c>
      <c r="Q69" s="21">
        <v>441</v>
      </c>
      <c r="R69" s="21">
        <v>140</v>
      </c>
      <c r="S69" s="21">
        <v>20</v>
      </c>
      <c r="T69" s="22">
        <f>S69/Q69</f>
        <v>4.5351473922902494E-2</v>
      </c>
      <c r="U69" s="22">
        <f>S69/R69</f>
        <v>0.14285714285714285</v>
      </c>
      <c r="V69" s="21">
        <v>9</v>
      </c>
      <c r="W69" s="21">
        <v>5</v>
      </c>
      <c r="X69" s="21">
        <v>3</v>
      </c>
      <c r="Y69" s="21">
        <v>3</v>
      </c>
      <c r="Z69" s="20">
        <v>0</v>
      </c>
      <c r="AB69" s="19">
        <v>2</v>
      </c>
      <c r="AC69" s="20" t="s">
        <v>33</v>
      </c>
      <c r="AD69" s="21">
        <v>374</v>
      </c>
      <c r="AE69" s="21">
        <v>277</v>
      </c>
      <c r="AF69" s="21">
        <v>98</v>
      </c>
      <c r="AG69" s="22">
        <f>AF69/AD69</f>
        <v>0.26203208556149732</v>
      </c>
      <c r="AH69" s="22">
        <f>AF69/AE69</f>
        <v>0.35379061371841153</v>
      </c>
      <c r="AI69" s="21">
        <v>58</v>
      </c>
      <c r="AJ69" s="21">
        <v>3</v>
      </c>
      <c r="AK69" s="21">
        <v>34</v>
      </c>
      <c r="AL69" s="21">
        <v>1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531</v>
      </c>
      <c r="F70" s="21">
        <v>132</v>
      </c>
      <c r="G70" s="22">
        <f>F70/D70</f>
        <v>0.16196319018404909</v>
      </c>
      <c r="H70" s="22">
        <f>F70/E70</f>
        <v>0.24858757062146894</v>
      </c>
      <c r="I70" s="21">
        <v>78</v>
      </c>
      <c r="J70" s="21">
        <v>11</v>
      </c>
      <c r="K70" s="21">
        <v>37</v>
      </c>
      <c r="L70" s="21">
        <v>4</v>
      </c>
      <c r="M70" s="20">
        <v>2</v>
      </c>
      <c r="O70" s="19">
        <v>3</v>
      </c>
      <c r="P70" s="20" t="s">
        <v>34</v>
      </c>
      <c r="Q70" s="21">
        <v>441</v>
      </c>
      <c r="R70" s="21">
        <v>215</v>
      </c>
      <c r="S70" s="21">
        <v>23</v>
      </c>
      <c r="T70" s="22">
        <f>S70/Q70</f>
        <v>5.2154195011337869E-2</v>
      </c>
      <c r="U70" s="22">
        <f>S70/R70</f>
        <v>0.10697674418604651</v>
      </c>
      <c r="V70" s="21">
        <v>12</v>
      </c>
      <c r="W70" s="21">
        <v>5</v>
      </c>
      <c r="X70" s="21">
        <v>3</v>
      </c>
      <c r="Y70" s="21">
        <v>3</v>
      </c>
      <c r="Z70" s="20">
        <v>0</v>
      </c>
      <c r="AB70" s="19">
        <v>3</v>
      </c>
      <c r="AC70" s="20" t="s">
        <v>34</v>
      </c>
      <c r="AD70" s="21">
        <v>374</v>
      </c>
      <c r="AE70" s="21">
        <v>316</v>
      </c>
      <c r="AF70" s="21">
        <v>109</v>
      </c>
      <c r="AG70" s="22">
        <f>AF70/AD70</f>
        <v>0.29144385026737968</v>
      </c>
      <c r="AH70" s="22">
        <f>AF70/AE70</f>
        <v>0.3449367088607595</v>
      </c>
      <c r="AI70" s="21">
        <v>66</v>
      </c>
      <c r="AJ70" s="21">
        <v>6</v>
      </c>
      <c r="AK70" s="21">
        <v>34</v>
      </c>
      <c r="AL70" s="21">
        <v>1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733</v>
      </c>
      <c r="F71" s="16">
        <v>184</v>
      </c>
      <c r="G71" s="24">
        <f>F71/D71</f>
        <v>0.22576687116564417</v>
      </c>
      <c r="H71" s="24">
        <f>F71/E71</f>
        <v>0.25102319236016374</v>
      </c>
      <c r="I71" s="16">
        <v>112</v>
      </c>
      <c r="J71" s="16">
        <v>12</v>
      </c>
      <c r="K71" s="16">
        <v>55</v>
      </c>
      <c r="L71" s="16">
        <v>4</v>
      </c>
      <c r="M71" s="17">
        <v>1</v>
      </c>
      <c r="O71" s="23">
        <v>4</v>
      </c>
      <c r="P71" s="17" t="s">
        <v>35</v>
      </c>
      <c r="Q71" s="16">
        <v>441</v>
      </c>
      <c r="R71" s="16">
        <v>406</v>
      </c>
      <c r="S71" s="16">
        <v>35</v>
      </c>
      <c r="T71" s="24">
        <f>S71/Q71</f>
        <v>7.9365079365079361E-2</v>
      </c>
      <c r="U71" s="24">
        <f>S71/R71</f>
        <v>8.6206896551724144E-2</v>
      </c>
      <c r="V71" s="16">
        <v>18</v>
      </c>
      <c r="W71" s="16">
        <v>5</v>
      </c>
      <c r="X71" s="16">
        <v>8</v>
      </c>
      <c r="Y71" s="16">
        <v>4</v>
      </c>
      <c r="Z71" s="17">
        <v>0</v>
      </c>
      <c r="AB71" s="23">
        <v>4</v>
      </c>
      <c r="AC71" s="17" t="s">
        <v>35</v>
      </c>
      <c r="AD71" s="16">
        <v>374</v>
      </c>
      <c r="AE71" s="16">
        <v>327</v>
      </c>
      <c r="AF71" s="16">
        <v>149</v>
      </c>
      <c r="AG71" s="24">
        <f>AF71/AD71</f>
        <v>0.39839572192513367</v>
      </c>
      <c r="AH71" s="24">
        <f>AF71/AE71</f>
        <v>0.45565749235474007</v>
      </c>
      <c r="AI71" s="16">
        <v>94</v>
      </c>
      <c r="AJ71" s="16">
        <v>7</v>
      </c>
      <c r="AK71" s="16">
        <v>47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2:BM71"/>
  <sheetViews>
    <sheetView workbookViewId="0">
      <selection activeCell="H29" sqref="H29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70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70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70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70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70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4419</v>
      </c>
      <c r="F8" s="21">
        <v>1236</v>
      </c>
      <c r="G8" s="22">
        <f>F8/D8</f>
        <v>0.1236</v>
      </c>
      <c r="H8" s="22">
        <f>F8/E8</f>
        <v>0.27970128988458925</v>
      </c>
      <c r="I8" s="21">
        <v>641</v>
      </c>
      <c r="J8" s="21">
        <v>136</v>
      </c>
      <c r="K8" s="21">
        <v>370</v>
      </c>
      <c r="L8" s="21">
        <v>70</v>
      </c>
      <c r="M8" s="20">
        <v>19</v>
      </c>
      <c r="N8" s="7"/>
      <c r="O8" s="19">
        <v>1</v>
      </c>
      <c r="P8" s="20" t="s">
        <v>32</v>
      </c>
      <c r="Q8" s="21">
        <v>7241</v>
      </c>
      <c r="R8" s="21">
        <v>3866</v>
      </c>
      <c r="S8" s="21">
        <v>1103</v>
      </c>
      <c r="T8" s="22">
        <f>S8/Q8</f>
        <v>0.15232702665377709</v>
      </c>
      <c r="U8" s="22">
        <f>S8/R8</f>
        <v>0.28530781169167097</v>
      </c>
      <c r="V8" s="21">
        <v>0</v>
      </c>
      <c r="W8" s="21">
        <v>84</v>
      </c>
      <c r="X8" s="21">
        <v>358</v>
      </c>
      <c r="Y8" s="21">
        <v>51</v>
      </c>
      <c r="Z8" s="20">
        <v>19</v>
      </c>
      <c r="AA8" s="7"/>
      <c r="AB8" s="19">
        <v>1</v>
      </c>
      <c r="AC8" s="20" t="s">
        <v>32</v>
      </c>
      <c r="AD8" s="21">
        <v>2476</v>
      </c>
      <c r="AE8" s="21">
        <v>437</v>
      </c>
      <c r="AF8" s="21">
        <v>111</v>
      </c>
      <c r="AG8" s="22">
        <f>AF8/AD8</f>
        <v>4.4830371567043621E-2</v>
      </c>
      <c r="AH8" s="22">
        <f>AF8/AE8</f>
        <v>0.25400457665903892</v>
      </c>
      <c r="AI8" s="21">
        <v>35</v>
      </c>
      <c r="AJ8" s="21">
        <v>52</v>
      </c>
      <c r="AK8" s="21">
        <v>5</v>
      </c>
      <c r="AL8" s="21">
        <v>19</v>
      </c>
      <c r="AM8" s="20">
        <v>0</v>
      </c>
      <c r="AO8" s="19">
        <v>1</v>
      </c>
      <c r="AP8" s="20" t="s">
        <v>32</v>
      </c>
      <c r="AQ8" s="21">
        <v>211</v>
      </c>
      <c r="AR8" s="21">
        <v>106</v>
      </c>
      <c r="AS8" s="21">
        <v>22</v>
      </c>
      <c r="AT8" s="22">
        <f>AS8/AQ8</f>
        <v>0.10426540284360189</v>
      </c>
      <c r="AU8" s="22">
        <f>AS8/AR8</f>
        <v>0.20754716981132076</v>
      </c>
      <c r="AV8" s="21">
        <v>15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10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4836</v>
      </c>
      <c r="F9" s="21">
        <v>1254</v>
      </c>
      <c r="G9" s="22">
        <f>F9/D9</f>
        <v>0.12540000000000001</v>
      </c>
      <c r="H9" s="22">
        <f>F9/E9</f>
        <v>0.25930521091811415</v>
      </c>
      <c r="I9" s="21">
        <v>663</v>
      </c>
      <c r="J9" s="21">
        <v>131</v>
      </c>
      <c r="K9" s="21">
        <v>370</v>
      </c>
      <c r="L9" s="21">
        <v>71</v>
      </c>
      <c r="M9" s="20">
        <v>19</v>
      </c>
      <c r="N9" s="7"/>
      <c r="O9" s="19">
        <v>2</v>
      </c>
      <c r="P9" s="20" t="s">
        <v>33</v>
      </c>
      <c r="Q9" s="21">
        <v>7241</v>
      </c>
      <c r="R9" s="21">
        <v>4139</v>
      </c>
      <c r="S9" s="21">
        <v>1119</v>
      </c>
      <c r="T9" s="22">
        <f>S9/Q9</f>
        <v>0.15453666620632509</v>
      </c>
      <c r="U9" s="22">
        <f>S9/R9</f>
        <v>0.27035515825078521</v>
      </c>
      <c r="V9" s="21">
        <v>611</v>
      </c>
      <c r="W9" s="21">
        <v>77</v>
      </c>
      <c r="X9" s="21">
        <v>358</v>
      </c>
      <c r="Y9" s="21">
        <v>54</v>
      </c>
      <c r="Z9" s="20">
        <v>19</v>
      </c>
      <c r="AA9" s="7"/>
      <c r="AB9" s="19">
        <v>2</v>
      </c>
      <c r="AC9" s="20" t="s">
        <v>33</v>
      </c>
      <c r="AD9" s="21">
        <v>2476</v>
      </c>
      <c r="AE9" s="21">
        <v>569</v>
      </c>
      <c r="AF9" s="21">
        <v>114</v>
      </c>
      <c r="AG9" s="22">
        <f>AF9/AD9</f>
        <v>4.6042003231017772E-2</v>
      </c>
      <c r="AH9" s="22">
        <f>AF9/AE9</f>
        <v>0.20035149384885764</v>
      </c>
      <c r="AI9" s="21">
        <v>38</v>
      </c>
      <c r="AJ9" s="21">
        <v>54</v>
      </c>
      <c r="AK9" s="21">
        <v>5</v>
      </c>
      <c r="AL9" s="21">
        <v>17</v>
      </c>
      <c r="AM9" s="20">
        <v>0</v>
      </c>
      <c r="AO9" s="19">
        <v>2</v>
      </c>
      <c r="AP9" s="20" t="s">
        <v>33</v>
      </c>
      <c r="AQ9" s="21">
        <v>211</v>
      </c>
      <c r="AR9" s="21">
        <v>115</v>
      </c>
      <c r="AS9" s="21">
        <v>21</v>
      </c>
      <c r="AT9" s="22">
        <f>AS9/AQ9</f>
        <v>9.9526066350710901E-2</v>
      </c>
      <c r="AU9" s="22">
        <f>AS9/AR9</f>
        <v>0.18260869565217391</v>
      </c>
      <c r="AV9" s="21">
        <v>14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6321</v>
      </c>
      <c r="F10" s="21">
        <v>1564</v>
      </c>
      <c r="G10" s="22">
        <f>F10/D10</f>
        <v>0.15640000000000001</v>
      </c>
      <c r="H10" s="22">
        <f>F10/E10</f>
        <v>0.24742920423983547</v>
      </c>
      <c r="I10" s="21">
        <v>863</v>
      </c>
      <c r="J10" s="21">
        <v>166</v>
      </c>
      <c r="K10" s="21">
        <v>421</v>
      </c>
      <c r="L10" s="21">
        <v>96</v>
      </c>
      <c r="M10" s="20">
        <v>18</v>
      </c>
      <c r="N10" s="7"/>
      <c r="O10" s="19">
        <v>3</v>
      </c>
      <c r="P10" s="20" t="s">
        <v>34</v>
      </c>
      <c r="Q10" s="21">
        <v>7241</v>
      </c>
      <c r="R10" s="21">
        <v>5157</v>
      </c>
      <c r="S10" s="21">
        <v>1322</v>
      </c>
      <c r="T10" s="22">
        <f>S10/Q10</f>
        <v>0.18257146802927773</v>
      </c>
      <c r="U10" s="22">
        <f>S10/R10</f>
        <v>0.25635059142912547</v>
      </c>
      <c r="V10" s="21">
        <v>774</v>
      </c>
      <c r="W10" s="21">
        <v>81</v>
      </c>
      <c r="X10" s="21">
        <v>395</v>
      </c>
      <c r="Y10" s="21">
        <v>55</v>
      </c>
      <c r="Z10" s="20">
        <v>17</v>
      </c>
      <c r="AA10" s="7"/>
      <c r="AB10" s="19">
        <v>3</v>
      </c>
      <c r="AC10" s="20" t="s">
        <v>34</v>
      </c>
      <c r="AD10" s="21">
        <v>2476</v>
      </c>
      <c r="AE10" s="21">
        <v>995</v>
      </c>
      <c r="AF10" s="21">
        <v>218</v>
      </c>
      <c r="AG10" s="22">
        <f>AF10/AD10</f>
        <v>8.8045234248788365E-2</v>
      </c>
      <c r="AH10" s="22">
        <f>AF10/AE10</f>
        <v>0.21909547738693466</v>
      </c>
      <c r="AI10" s="21">
        <v>74</v>
      </c>
      <c r="AJ10" s="21">
        <v>85</v>
      </c>
      <c r="AK10" s="21">
        <v>17</v>
      </c>
      <c r="AL10" s="21">
        <v>41</v>
      </c>
      <c r="AM10" s="20">
        <v>1</v>
      </c>
      <c r="AO10" s="19">
        <v>3</v>
      </c>
      <c r="AP10" s="20" t="s">
        <v>34</v>
      </c>
      <c r="AQ10" s="21">
        <v>211</v>
      </c>
      <c r="AR10" s="21">
        <v>149</v>
      </c>
      <c r="AS10" s="21">
        <v>24</v>
      </c>
      <c r="AT10" s="22">
        <f>AS10/AQ10</f>
        <v>0.11374407582938388</v>
      </c>
      <c r="AU10" s="22">
        <f>AS10/AR10</f>
        <v>0.16107382550335569</v>
      </c>
      <c r="AV10" s="21">
        <v>15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8436</v>
      </c>
      <c r="F11" s="16">
        <v>2031</v>
      </c>
      <c r="G11" s="24">
        <f>F11/D11</f>
        <v>0.2031</v>
      </c>
      <c r="H11" s="24">
        <f>F11/E11</f>
        <v>0.24075391180654337</v>
      </c>
      <c r="I11" s="16">
        <v>1207</v>
      </c>
      <c r="J11" s="16">
        <v>203</v>
      </c>
      <c r="K11" s="16">
        <v>479</v>
      </c>
      <c r="L11" s="16">
        <v>127</v>
      </c>
      <c r="M11" s="17">
        <v>15</v>
      </c>
      <c r="N11" s="7"/>
      <c r="O11" s="23">
        <v>4</v>
      </c>
      <c r="P11" s="17" t="s">
        <v>35</v>
      </c>
      <c r="Q11" s="16">
        <v>7241</v>
      </c>
      <c r="R11" s="16">
        <v>6867</v>
      </c>
      <c r="S11" s="16">
        <v>1674</v>
      </c>
      <c r="T11" s="24">
        <f>S11/Q11</f>
        <v>0.23118353818533352</v>
      </c>
      <c r="U11" s="24">
        <f>S11/R11</f>
        <v>0.24377457404980341</v>
      </c>
      <c r="V11" s="16">
        <v>1050</v>
      </c>
      <c r="W11" s="16">
        <v>89</v>
      </c>
      <c r="X11" s="16">
        <v>443</v>
      </c>
      <c r="Y11" s="16">
        <v>78</v>
      </c>
      <c r="Z11" s="17">
        <v>14</v>
      </c>
      <c r="AA11" s="7"/>
      <c r="AB11" s="23">
        <v>4</v>
      </c>
      <c r="AC11" s="17" t="s">
        <v>35</v>
      </c>
      <c r="AD11" s="16">
        <v>2476</v>
      </c>
      <c r="AE11" s="16">
        <v>1329</v>
      </c>
      <c r="AF11" s="16">
        <v>328</v>
      </c>
      <c r="AG11" s="24">
        <f>AF11/AD11</f>
        <v>0.13247172859450726</v>
      </c>
      <c r="AH11" s="24">
        <f>AF11/AE11</f>
        <v>0.24680210684725357</v>
      </c>
      <c r="AI11" s="16">
        <v>139</v>
      </c>
      <c r="AJ11" s="16">
        <v>114</v>
      </c>
      <c r="AK11" s="16">
        <v>25</v>
      </c>
      <c r="AL11" s="16">
        <v>49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29</v>
      </c>
      <c r="AT11" s="24">
        <f>AS11/AQ11</f>
        <v>0.13744075829383887</v>
      </c>
      <c r="AU11" s="24">
        <f>AS11/AR11</f>
        <v>0.14215686274509803</v>
      </c>
      <c r="AV11" s="16">
        <v>18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70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70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70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70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1571</v>
      </c>
      <c r="F23" s="21">
        <v>394</v>
      </c>
      <c r="G23" s="22">
        <f>F23/D23</f>
        <v>7.4353651632383472E-2</v>
      </c>
      <c r="H23" s="22">
        <f>F23/E23</f>
        <v>0.2507956715467855</v>
      </c>
      <c r="I23" s="21">
        <v>199</v>
      </c>
      <c r="J23" s="21">
        <v>94</v>
      </c>
      <c r="K23" s="21">
        <v>65</v>
      </c>
      <c r="L23" s="21">
        <v>36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1209</v>
      </c>
      <c r="S23" s="21">
        <v>297</v>
      </c>
      <c r="T23" s="22">
        <f>S23/Q23</f>
        <v>7.8592220164064572E-2</v>
      </c>
      <c r="U23" s="22">
        <f>S23/R23</f>
        <v>0.24565756823821339</v>
      </c>
      <c r="V23" s="21">
        <v>166</v>
      </c>
      <c r="W23" s="21">
        <v>47</v>
      </c>
      <c r="X23" s="21">
        <v>60</v>
      </c>
      <c r="Y23" s="21">
        <v>24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308</v>
      </c>
      <c r="AF23" s="21">
        <v>87</v>
      </c>
      <c r="AG23" s="22">
        <f>AF23/AD23</f>
        <v>6.4876957494407153E-2</v>
      </c>
      <c r="AH23" s="22">
        <f>AF23/AE23</f>
        <v>0.28246753246753248</v>
      </c>
      <c r="AI23" s="21">
        <v>25</v>
      </c>
      <c r="AJ23" s="21">
        <v>47</v>
      </c>
      <c r="AK23" s="21">
        <v>3</v>
      </c>
      <c r="AL23" s="21">
        <v>12</v>
      </c>
      <c r="AM23" s="20">
        <v>0</v>
      </c>
      <c r="AO23" s="19">
        <v>1</v>
      </c>
      <c r="AP23" s="20" t="s">
        <v>32</v>
      </c>
      <c r="AQ23" s="21">
        <v>133</v>
      </c>
      <c r="AR23" s="21">
        <v>45</v>
      </c>
      <c r="AS23" s="21">
        <v>10</v>
      </c>
      <c r="AT23" s="22">
        <f>AS23/AQ23</f>
        <v>7.5187969924812026E-2</v>
      </c>
      <c r="AU23" s="22">
        <f>AS23/AR23</f>
        <v>0.22222222222222221</v>
      </c>
      <c r="AV23" s="21">
        <v>8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9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1854</v>
      </c>
      <c r="F24" s="21">
        <v>395</v>
      </c>
      <c r="G24" s="22">
        <f>F24/D24</f>
        <v>7.4542366484242312E-2</v>
      </c>
      <c r="H24" s="22">
        <f>F24/E24</f>
        <v>0.21305285868392665</v>
      </c>
      <c r="I24" s="21">
        <v>208</v>
      </c>
      <c r="J24" s="21">
        <v>89</v>
      </c>
      <c r="K24" s="21">
        <v>67</v>
      </c>
      <c r="L24" s="21">
        <v>31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1369</v>
      </c>
      <c r="S24" s="21">
        <v>299</v>
      </c>
      <c r="T24" s="22">
        <f>S24/Q24</f>
        <v>7.9121460703889923E-2</v>
      </c>
      <c r="U24" s="22">
        <f>S24/R24</f>
        <v>0.21840759678597516</v>
      </c>
      <c r="V24" s="21">
        <v>174</v>
      </c>
      <c r="W24" s="21">
        <v>41</v>
      </c>
      <c r="X24" s="21">
        <v>62</v>
      </c>
      <c r="Y24" s="21">
        <v>22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422</v>
      </c>
      <c r="AF24" s="21">
        <v>87</v>
      </c>
      <c r="AG24" s="22">
        <f>AF24/AD24</f>
        <v>6.4876957494407153E-2</v>
      </c>
      <c r="AH24" s="22">
        <f>AF24/AE24</f>
        <v>0.20616113744075829</v>
      </c>
      <c r="AI24" s="21">
        <v>27</v>
      </c>
      <c r="AJ24" s="21">
        <v>48</v>
      </c>
      <c r="AK24" s="21">
        <v>3</v>
      </c>
      <c r="AL24" s="21">
        <v>9</v>
      </c>
      <c r="AM24" s="20">
        <v>0</v>
      </c>
      <c r="AO24" s="19">
        <v>2</v>
      </c>
      <c r="AP24" s="20" t="s">
        <v>33</v>
      </c>
      <c r="AQ24" s="21">
        <v>133</v>
      </c>
      <c r="AR24" s="21">
        <v>51</v>
      </c>
      <c r="AS24" s="21">
        <v>9</v>
      </c>
      <c r="AT24" s="22">
        <f>AS24/AQ24</f>
        <v>6.7669172932330823E-2</v>
      </c>
      <c r="AU24" s="22">
        <f>AS24/AR24</f>
        <v>0.17647058823529413</v>
      </c>
      <c r="AV24" s="21">
        <v>7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2793</v>
      </c>
      <c r="F25" s="21">
        <v>477</v>
      </c>
      <c r="G25" s="22">
        <f>F25/D25</f>
        <v>9.0016984336667299E-2</v>
      </c>
      <c r="H25" s="22">
        <f>F25/E25</f>
        <v>0.17078410311493017</v>
      </c>
      <c r="I25" s="21">
        <v>250</v>
      </c>
      <c r="J25" s="21">
        <v>98</v>
      </c>
      <c r="K25" s="21">
        <v>84</v>
      </c>
      <c r="L25" s="21">
        <v>45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2004</v>
      </c>
      <c r="S25" s="21">
        <v>342</v>
      </c>
      <c r="T25" s="22">
        <f>S25/Q25</f>
        <v>9.0500132310134956E-2</v>
      </c>
      <c r="U25" s="22">
        <f>S25/R25</f>
        <v>0.17065868263473055</v>
      </c>
      <c r="V25" s="21">
        <v>202</v>
      </c>
      <c r="W25" s="21">
        <v>40</v>
      </c>
      <c r="X25" s="21">
        <v>76</v>
      </c>
      <c r="Y25" s="21">
        <v>24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696</v>
      </c>
      <c r="AF25" s="21">
        <v>125</v>
      </c>
      <c r="AG25" s="22">
        <f>AF25/AD25</f>
        <v>9.3214019388516034E-2</v>
      </c>
      <c r="AH25" s="22">
        <f>AF25/AE25</f>
        <v>0.17959770114942528</v>
      </c>
      <c r="AI25" s="21">
        <v>40</v>
      </c>
      <c r="AJ25" s="21">
        <v>58</v>
      </c>
      <c r="AK25" s="21">
        <v>6</v>
      </c>
      <c r="AL25" s="21">
        <v>21</v>
      </c>
      <c r="AM25" s="20">
        <v>0</v>
      </c>
      <c r="AO25" s="19">
        <v>3</v>
      </c>
      <c r="AP25" s="20" t="s">
        <v>34</v>
      </c>
      <c r="AQ25" s="21">
        <v>133</v>
      </c>
      <c r="AR25" s="21">
        <v>75</v>
      </c>
      <c r="AS25" s="21">
        <v>10</v>
      </c>
      <c r="AT25" s="22">
        <f>AS25/AQ25</f>
        <v>7.5187969924812026E-2</v>
      </c>
      <c r="AU25" s="22">
        <f>AS25/AR25</f>
        <v>0.13333333333333333</v>
      </c>
      <c r="AV25" s="21">
        <v>8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4571</v>
      </c>
      <c r="F26" s="16">
        <v>588</v>
      </c>
      <c r="G26" s="24">
        <f>F26/D26</f>
        <v>0.11096433289299867</v>
      </c>
      <c r="H26" s="24">
        <f>F26/E26</f>
        <v>0.12863705972434916</v>
      </c>
      <c r="I26" s="16">
        <v>308</v>
      </c>
      <c r="J26" s="16">
        <v>109</v>
      </c>
      <c r="K26" s="16">
        <v>106</v>
      </c>
      <c r="L26" s="16">
        <v>65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3618</v>
      </c>
      <c r="S26" s="16">
        <v>414</v>
      </c>
      <c r="T26" s="24">
        <f>S26/Q26</f>
        <v>0.10955279174384758</v>
      </c>
      <c r="U26" s="24">
        <f>S26/R26</f>
        <v>0.11442786069651742</v>
      </c>
      <c r="V26" s="16">
        <v>247</v>
      </c>
      <c r="W26" s="16">
        <v>36</v>
      </c>
      <c r="X26" s="16">
        <v>94</v>
      </c>
      <c r="Y26" s="16">
        <v>37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803</v>
      </c>
      <c r="AF26" s="16">
        <v>163</v>
      </c>
      <c r="AG26" s="24">
        <f>AF26/AD26</f>
        <v>0.1215510812826249</v>
      </c>
      <c r="AH26" s="24">
        <f>AF26/AE26</f>
        <v>0.20298879202988793</v>
      </c>
      <c r="AI26" s="16">
        <v>52</v>
      </c>
      <c r="AJ26" s="16">
        <v>73</v>
      </c>
      <c r="AK26" s="16">
        <v>10</v>
      </c>
      <c r="AL26" s="16">
        <v>28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11</v>
      </c>
      <c r="AT26" s="24">
        <f>AS26/AQ26</f>
        <v>8.2706766917293228E-2</v>
      </c>
      <c r="AU26" s="24">
        <f>AS26/AR26</f>
        <v>8.7301587301587297E-2</v>
      </c>
      <c r="AV26" s="16">
        <v>9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70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70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70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70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70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2848</v>
      </c>
      <c r="F38" s="21">
        <v>842</v>
      </c>
      <c r="G38" s="22">
        <f>F38/D38</f>
        <v>0.17911082748351415</v>
      </c>
      <c r="H38" s="22">
        <f>F38/E38</f>
        <v>0.29564606741573035</v>
      </c>
      <c r="I38" s="21">
        <v>442</v>
      </c>
      <c r="J38" s="21">
        <v>42</v>
      </c>
      <c r="K38" s="21">
        <v>305</v>
      </c>
      <c r="L38" s="21">
        <v>34</v>
      </c>
      <c r="M38" s="20">
        <v>19</v>
      </c>
      <c r="N38" s="7"/>
      <c r="O38" s="19">
        <v>1</v>
      </c>
      <c r="P38" s="20" t="s">
        <v>32</v>
      </c>
      <c r="Q38" s="13">
        <v>3462</v>
      </c>
      <c r="R38" s="15">
        <v>2657</v>
      </c>
      <c r="S38" s="15">
        <v>806</v>
      </c>
      <c r="T38" s="28">
        <f>S38/Q38</f>
        <v>0.23281340265742345</v>
      </c>
      <c r="U38" s="28">
        <f>S38/R38</f>
        <v>0.3033496424538954</v>
      </c>
      <c r="V38" s="15">
        <v>425</v>
      </c>
      <c r="W38" s="15">
        <v>37</v>
      </c>
      <c r="X38" s="15">
        <v>298</v>
      </c>
      <c r="Y38" s="15">
        <v>27</v>
      </c>
      <c r="Z38" s="14">
        <v>19</v>
      </c>
      <c r="AA38" s="7"/>
      <c r="AB38" s="19">
        <v>1</v>
      </c>
      <c r="AC38" s="20" t="s">
        <v>32</v>
      </c>
      <c r="AD38" s="21">
        <v>1135</v>
      </c>
      <c r="AE38" s="21">
        <v>129</v>
      </c>
      <c r="AF38" s="21">
        <v>24</v>
      </c>
      <c r="AG38" s="22">
        <f>AF38/AD38</f>
        <v>2.1145374449339206E-2</v>
      </c>
      <c r="AH38" s="22">
        <f>AF38/AE38</f>
        <v>0.18604651162790697</v>
      </c>
      <c r="AI38" s="21">
        <v>10</v>
      </c>
      <c r="AJ38" s="21">
        <v>5</v>
      </c>
      <c r="AK38" s="21">
        <v>2</v>
      </c>
      <c r="AL38" s="21">
        <v>7</v>
      </c>
      <c r="AM38" s="20">
        <v>0</v>
      </c>
      <c r="AO38" s="19">
        <v>1</v>
      </c>
      <c r="AP38" s="20" t="s">
        <v>32</v>
      </c>
      <c r="AQ38" s="21">
        <v>78</v>
      </c>
      <c r="AR38" s="21">
        <v>61</v>
      </c>
      <c r="AS38" s="21">
        <v>12</v>
      </c>
      <c r="AT38" s="22">
        <f>AS38/AQ38</f>
        <v>0.15384615384615385</v>
      </c>
      <c r="AU38" s="22">
        <f>AS38/AR38</f>
        <v>0.19672131147540983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2982</v>
      </c>
      <c r="F39" s="21">
        <v>859</v>
      </c>
      <c r="G39" s="22">
        <f>F39/D39</f>
        <v>0.18272707934482024</v>
      </c>
      <c r="H39" s="22">
        <f>F39/E39</f>
        <v>0.28806170355466132</v>
      </c>
      <c r="I39" s="21">
        <v>455</v>
      </c>
      <c r="J39" s="21">
        <v>42</v>
      </c>
      <c r="K39" s="21">
        <v>303</v>
      </c>
      <c r="L39" s="21">
        <v>40</v>
      </c>
      <c r="M39" s="20">
        <v>19</v>
      </c>
      <c r="N39" s="7"/>
      <c r="O39" s="19">
        <v>2</v>
      </c>
      <c r="P39" s="20" t="s">
        <v>33</v>
      </c>
      <c r="Q39" s="19">
        <v>3462</v>
      </c>
      <c r="R39" s="21">
        <v>2770</v>
      </c>
      <c r="S39" s="21">
        <v>820</v>
      </c>
      <c r="T39" s="22">
        <f>S39/Q39</f>
        <v>0.2368573079145003</v>
      </c>
      <c r="U39" s="22">
        <f>S39/R39</f>
        <v>0.29602888086642598</v>
      </c>
      <c r="V39" s="21">
        <v>437</v>
      </c>
      <c r="W39" s="21">
        <v>36</v>
      </c>
      <c r="X39" s="21">
        <v>296</v>
      </c>
      <c r="Y39" s="21">
        <v>32</v>
      </c>
      <c r="Z39" s="20">
        <v>19</v>
      </c>
      <c r="AA39" s="7"/>
      <c r="AB39" s="19">
        <v>2</v>
      </c>
      <c r="AC39" s="20" t="s">
        <v>33</v>
      </c>
      <c r="AD39" s="21">
        <v>1135</v>
      </c>
      <c r="AE39" s="21">
        <v>147</v>
      </c>
      <c r="AF39" s="21">
        <v>27</v>
      </c>
      <c r="AG39" s="22">
        <f>AF39/AD39</f>
        <v>2.378854625550661E-2</v>
      </c>
      <c r="AH39" s="22">
        <f>AF39/AE39</f>
        <v>0.18367346938775511</v>
      </c>
      <c r="AI39" s="21">
        <v>11</v>
      </c>
      <c r="AJ39" s="21">
        <v>6</v>
      </c>
      <c r="AK39" s="21">
        <v>2</v>
      </c>
      <c r="AL39" s="21">
        <v>8</v>
      </c>
      <c r="AM39" s="20">
        <v>0</v>
      </c>
      <c r="AO39" s="19">
        <v>2</v>
      </c>
      <c r="AP39" s="20" t="s">
        <v>33</v>
      </c>
      <c r="AQ39" s="21">
        <v>78</v>
      </c>
      <c r="AR39" s="21">
        <v>64</v>
      </c>
      <c r="AS39" s="21">
        <v>12</v>
      </c>
      <c r="AT39" s="22">
        <f>AS39/AQ39</f>
        <v>0.15384615384615385</v>
      </c>
      <c r="AU39" s="22">
        <f>AS39/AR39</f>
        <v>0.1875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3528</v>
      </c>
      <c r="F40" s="21">
        <v>1087</v>
      </c>
      <c r="G40" s="22">
        <f>F40/D40</f>
        <v>0.23122739842586684</v>
      </c>
      <c r="H40" s="22">
        <f>F40/E40</f>
        <v>0.30810657596371882</v>
      </c>
      <c r="I40" s="21">
        <v>613</v>
      </c>
      <c r="J40" s="21">
        <v>68</v>
      </c>
      <c r="K40" s="21">
        <v>337</v>
      </c>
      <c r="L40" s="21">
        <v>51</v>
      </c>
      <c r="M40" s="20">
        <v>18</v>
      </c>
      <c r="N40" s="7"/>
      <c r="O40" s="19">
        <v>3</v>
      </c>
      <c r="P40" s="20" t="s">
        <v>34</v>
      </c>
      <c r="Q40" s="19">
        <v>3462</v>
      </c>
      <c r="R40" s="21">
        <v>3153</v>
      </c>
      <c r="S40" s="21">
        <v>980</v>
      </c>
      <c r="T40" s="22">
        <f>S40/Q40</f>
        <v>0.28307336799537841</v>
      </c>
      <c r="U40" s="22">
        <f>S40/R40</f>
        <v>0.3108150967332699</v>
      </c>
      <c r="V40" s="21">
        <v>572</v>
      </c>
      <c r="W40" s="21">
        <v>41</v>
      </c>
      <c r="X40" s="21">
        <v>319</v>
      </c>
      <c r="Y40" s="21">
        <v>31</v>
      </c>
      <c r="Z40" s="20">
        <v>17</v>
      </c>
      <c r="AA40" s="7"/>
      <c r="AB40" s="19">
        <v>3</v>
      </c>
      <c r="AC40" s="20" t="s">
        <v>34</v>
      </c>
      <c r="AD40" s="21">
        <v>1135</v>
      </c>
      <c r="AE40" s="21">
        <v>299</v>
      </c>
      <c r="AF40" s="21">
        <v>93</v>
      </c>
      <c r="AG40" s="22">
        <f>AF40/AD40</f>
        <v>8.1938325991189428E-2</v>
      </c>
      <c r="AH40" s="22">
        <f>AF40/AE40</f>
        <v>0.31103678929765888</v>
      </c>
      <c r="AI40" s="21">
        <v>34</v>
      </c>
      <c r="AJ40" s="21">
        <v>27</v>
      </c>
      <c r="AK40" s="21">
        <v>11</v>
      </c>
      <c r="AL40" s="21">
        <v>20</v>
      </c>
      <c r="AM40" s="20">
        <v>1</v>
      </c>
      <c r="AO40" s="19">
        <v>3</v>
      </c>
      <c r="AP40" s="20" t="s">
        <v>34</v>
      </c>
      <c r="AQ40" s="21">
        <v>78</v>
      </c>
      <c r="AR40" s="21">
        <v>74</v>
      </c>
      <c r="AS40" s="21">
        <v>14</v>
      </c>
      <c r="AT40" s="22">
        <f>AS40/AQ40</f>
        <v>0.17948717948717949</v>
      </c>
      <c r="AU40" s="22">
        <f>AS40/AR40</f>
        <v>0.1891891891891892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3865</v>
      </c>
      <c r="F41" s="16">
        <v>1443</v>
      </c>
      <c r="G41" s="24">
        <f>F41/D41</f>
        <v>0.30695596681557114</v>
      </c>
      <c r="H41" s="24">
        <f>F41/E41</f>
        <v>0.37335058214747735</v>
      </c>
      <c r="I41" s="16">
        <v>899</v>
      </c>
      <c r="J41" s="16">
        <v>94</v>
      </c>
      <c r="K41" s="16">
        <v>373</v>
      </c>
      <c r="L41" s="16">
        <v>62</v>
      </c>
      <c r="M41" s="17">
        <v>15</v>
      </c>
      <c r="N41" s="7"/>
      <c r="O41" s="23">
        <v>4</v>
      </c>
      <c r="P41" s="17" t="s">
        <v>35</v>
      </c>
      <c r="Q41" s="23">
        <v>3462</v>
      </c>
      <c r="R41" s="16">
        <v>3249</v>
      </c>
      <c r="S41" s="16">
        <v>1260</v>
      </c>
      <c r="T41" s="24">
        <f>S41/Q41</f>
        <v>0.36395147313691506</v>
      </c>
      <c r="U41" s="24">
        <f>S41/R41</f>
        <v>0.38781163434903049</v>
      </c>
      <c r="V41" s="16">
        <v>803</v>
      </c>
      <c r="W41" s="16">
        <v>53</v>
      </c>
      <c r="X41" s="16">
        <v>349</v>
      </c>
      <c r="Y41" s="16">
        <v>41</v>
      </c>
      <c r="Z41" s="17">
        <v>14</v>
      </c>
      <c r="AA41" s="7"/>
      <c r="AB41" s="23">
        <v>4</v>
      </c>
      <c r="AC41" s="17" t="s">
        <v>35</v>
      </c>
      <c r="AD41" s="16">
        <v>1135</v>
      </c>
      <c r="AE41" s="16">
        <v>526</v>
      </c>
      <c r="AF41" s="16">
        <v>165</v>
      </c>
      <c r="AG41" s="24">
        <f>AF41/AD41</f>
        <v>0.14537444933920704</v>
      </c>
      <c r="AH41" s="24">
        <f>AF41/AE41</f>
        <v>0.31368821292775667</v>
      </c>
      <c r="AI41" s="16">
        <v>87</v>
      </c>
      <c r="AJ41" s="16">
        <v>41</v>
      </c>
      <c r="AK41" s="16">
        <v>15</v>
      </c>
      <c r="AL41" s="16">
        <v>21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70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70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70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568</v>
      </c>
      <c r="F53" s="21">
        <v>187</v>
      </c>
      <c r="G53" s="22">
        <f>F53/D53</f>
        <v>0.12852233676975944</v>
      </c>
      <c r="H53" s="22">
        <f>F53/E53</f>
        <v>0.32922535211267606</v>
      </c>
      <c r="I53" s="21">
        <v>82</v>
      </c>
      <c r="J53" s="21">
        <v>15</v>
      </c>
      <c r="K53" s="21">
        <v>78</v>
      </c>
      <c r="L53" s="21">
        <v>10</v>
      </c>
      <c r="M53" s="20">
        <v>2</v>
      </c>
      <c r="O53" s="19">
        <v>1</v>
      </c>
      <c r="P53" s="20" t="s">
        <v>32</v>
      </c>
      <c r="Q53" s="21">
        <v>794</v>
      </c>
      <c r="R53" s="21">
        <v>178</v>
      </c>
      <c r="S53" s="21">
        <v>50</v>
      </c>
      <c r="T53" s="22">
        <f>S53/Q53</f>
        <v>6.2972292191435769E-2</v>
      </c>
      <c r="U53" s="22">
        <f>S53/R53</f>
        <v>0.2808988764044944</v>
      </c>
      <c r="V53" s="21">
        <v>21</v>
      </c>
      <c r="W53" s="21">
        <v>9</v>
      </c>
      <c r="X53" s="21">
        <v>15</v>
      </c>
      <c r="Y53" s="21">
        <v>5</v>
      </c>
      <c r="Z53" s="20">
        <v>0</v>
      </c>
      <c r="AB53" s="19">
        <v>1</v>
      </c>
      <c r="AC53" s="20" t="s">
        <v>32</v>
      </c>
      <c r="AD53" s="21">
        <v>661</v>
      </c>
      <c r="AE53" s="21">
        <v>390</v>
      </c>
      <c r="AF53" s="21">
        <v>137</v>
      </c>
      <c r="AG53" s="22">
        <f>AF53/AD53</f>
        <v>0.20726172465960666</v>
      </c>
      <c r="AH53" s="22">
        <f>AF53/AE53</f>
        <v>0.35128205128205126</v>
      </c>
      <c r="AI53" s="21">
        <v>61</v>
      </c>
      <c r="AJ53" s="21">
        <v>6</v>
      </c>
      <c r="AK53" s="21">
        <v>63</v>
      </c>
      <c r="AL53" s="21">
        <v>5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648</v>
      </c>
      <c r="F54" s="21">
        <v>192</v>
      </c>
      <c r="G54" s="22">
        <f>F54/D54</f>
        <v>0.13195876288659794</v>
      </c>
      <c r="H54" s="22">
        <f>F54/E54</f>
        <v>0.29629629629629628</v>
      </c>
      <c r="I54" s="21">
        <v>87</v>
      </c>
      <c r="J54" s="21">
        <v>15</v>
      </c>
      <c r="K54" s="21">
        <v>80</v>
      </c>
      <c r="L54" s="21">
        <v>8</v>
      </c>
      <c r="M54" s="20">
        <v>2</v>
      </c>
      <c r="O54" s="19">
        <v>2</v>
      </c>
      <c r="P54" s="20" t="s">
        <v>33</v>
      </c>
      <c r="Q54" s="21">
        <v>794</v>
      </c>
      <c r="R54" s="21">
        <v>231</v>
      </c>
      <c r="S54" s="21">
        <v>51</v>
      </c>
      <c r="T54" s="22">
        <f>S54/Q54</f>
        <v>6.4231738035264482E-2</v>
      </c>
      <c r="U54" s="22">
        <f>S54/R54</f>
        <v>0.22077922077922077</v>
      </c>
      <c r="V54" s="21">
        <v>24</v>
      </c>
      <c r="W54" s="21">
        <v>9</v>
      </c>
      <c r="X54" s="21">
        <v>15</v>
      </c>
      <c r="Y54" s="21">
        <v>3</v>
      </c>
      <c r="Z54" s="20">
        <v>0</v>
      </c>
      <c r="AB54" s="19">
        <v>2</v>
      </c>
      <c r="AC54" s="20" t="s">
        <v>33</v>
      </c>
      <c r="AD54" s="21">
        <v>661</v>
      </c>
      <c r="AE54" s="21">
        <v>417</v>
      </c>
      <c r="AF54" s="21">
        <v>141</v>
      </c>
      <c r="AG54" s="22">
        <f>AF54/AD54</f>
        <v>0.21331316187594554</v>
      </c>
      <c r="AH54" s="22">
        <f>AF54/AE54</f>
        <v>0.33812949640287771</v>
      </c>
      <c r="AI54" s="21">
        <v>63</v>
      </c>
      <c r="AJ54" s="21">
        <v>6</v>
      </c>
      <c r="AK54" s="21">
        <v>65</v>
      </c>
      <c r="AL54" s="21">
        <v>5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864</v>
      </c>
      <c r="F55" s="21">
        <v>231</v>
      </c>
      <c r="G55" s="22">
        <f>F55/D55</f>
        <v>0.15876288659793814</v>
      </c>
      <c r="H55" s="22">
        <f>F55/E55</f>
        <v>0.2673611111111111</v>
      </c>
      <c r="I55" s="21">
        <v>108</v>
      </c>
      <c r="J55" s="21">
        <v>16</v>
      </c>
      <c r="K55" s="21">
        <v>90</v>
      </c>
      <c r="L55" s="21">
        <v>15</v>
      </c>
      <c r="M55" s="20">
        <v>2</v>
      </c>
      <c r="O55" s="19">
        <v>3</v>
      </c>
      <c r="P55" s="20" t="s">
        <v>34</v>
      </c>
      <c r="Q55" s="21">
        <v>794</v>
      </c>
      <c r="R55" s="21">
        <v>364</v>
      </c>
      <c r="S55" s="21">
        <v>61</v>
      </c>
      <c r="T55" s="22">
        <f>S55/Q55</f>
        <v>7.6826196473551642E-2</v>
      </c>
      <c r="U55" s="22">
        <f>S55/R55</f>
        <v>0.16758241758241757</v>
      </c>
      <c r="V55" s="21">
        <v>29</v>
      </c>
      <c r="W55" s="21">
        <v>8</v>
      </c>
      <c r="X55" s="21">
        <v>18</v>
      </c>
      <c r="Y55" s="21">
        <v>6</v>
      </c>
      <c r="Z55" s="20">
        <v>0</v>
      </c>
      <c r="AB55" s="19">
        <v>3</v>
      </c>
      <c r="AC55" s="20" t="s">
        <v>34</v>
      </c>
      <c r="AD55" s="21">
        <v>661</v>
      </c>
      <c r="AE55" s="21">
        <v>500</v>
      </c>
      <c r="AF55" s="21">
        <v>170</v>
      </c>
      <c r="AG55" s="22">
        <f>AF55/AD55</f>
        <v>0.25718608169440244</v>
      </c>
      <c r="AH55" s="22">
        <f>AF55/AE55</f>
        <v>0.34</v>
      </c>
      <c r="AI55" s="21">
        <v>79</v>
      </c>
      <c r="AJ55" s="21">
        <v>8</v>
      </c>
      <c r="AK55" s="21">
        <v>72</v>
      </c>
      <c r="AL55" s="21">
        <v>9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1248</v>
      </c>
      <c r="F56" s="16">
        <v>277</v>
      </c>
      <c r="G56" s="24">
        <f>F56/D56</f>
        <v>0.19037800687285222</v>
      </c>
      <c r="H56" s="24">
        <f>F56/E56</f>
        <v>0.22195512820512819</v>
      </c>
      <c r="I56" s="16">
        <v>144</v>
      </c>
      <c r="J56" s="16">
        <v>21</v>
      </c>
      <c r="K56" s="16">
        <v>94</v>
      </c>
      <c r="L56" s="16">
        <v>17</v>
      </c>
      <c r="M56" s="17">
        <v>1</v>
      </c>
      <c r="O56" s="23">
        <v>4</v>
      </c>
      <c r="P56" s="17" t="s">
        <v>35</v>
      </c>
      <c r="Q56" s="16">
        <v>794</v>
      </c>
      <c r="R56" s="16">
        <v>707</v>
      </c>
      <c r="S56" s="16">
        <v>73</v>
      </c>
      <c r="T56" s="24">
        <f>S56/Q56</f>
        <v>9.1939546599496227E-2</v>
      </c>
      <c r="U56" s="24">
        <f>S56/R56</f>
        <v>0.10325318246110325</v>
      </c>
      <c r="V56" s="16">
        <v>32</v>
      </c>
      <c r="W56" s="16">
        <v>9</v>
      </c>
      <c r="X56" s="16">
        <v>22</v>
      </c>
      <c r="Y56" s="16">
        <v>10</v>
      </c>
      <c r="Z56" s="17">
        <v>0</v>
      </c>
      <c r="AB56" s="23">
        <v>4</v>
      </c>
      <c r="AC56" s="17" t="s">
        <v>35</v>
      </c>
      <c r="AD56" s="16">
        <v>661</v>
      </c>
      <c r="AE56" s="16">
        <v>541</v>
      </c>
      <c r="AF56" s="16">
        <v>204</v>
      </c>
      <c r="AG56" s="24">
        <f>AF56/AD56</f>
        <v>0.30862329803328292</v>
      </c>
      <c r="AH56" s="24">
        <f>AF56/AE56</f>
        <v>0.37707948243992606</v>
      </c>
      <c r="AI56" s="16">
        <v>112</v>
      </c>
      <c r="AJ56" s="16">
        <v>12</v>
      </c>
      <c r="AK56" s="16">
        <v>72</v>
      </c>
      <c r="AL56" s="16">
        <v>7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70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70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70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390</v>
      </c>
      <c r="F68" s="21">
        <v>173</v>
      </c>
      <c r="G68" s="22">
        <f>F68/D68</f>
        <v>0.21226993865030674</v>
      </c>
      <c r="H68" s="22">
        <f>F68/E68</f>
        <v>0.44358974358974357</v>
      </c>
      <c r="I68" s="21">
        <v>68</v>
      </c>
      <c r="J68" s="21">
        <v>12</v>
      </c>
      <c r="K68" s="21">
        <v>75</v>
      </c>
      <c r="L68" s="21">
        <v>15</v>
      </c>
      <c r="M68" s="20">
        <v>3</v>
      </c>
      <c r="O68" s="19">
        <v>1</v>
      </c>
      <c r="P68" s="20" t="s">
        <v>32</v>
      </c>
      <c r="Q68" s="21">
        <v>441</v>
      </c>
      <c r="R68" s="21">
        <v>120</v>
      </c>
      <c r="S68" s="21">
        <v>43</v>
      </c>
      <c r="T68" s="22">
        <f>S68/Q68</f>
        <v>9.7505668934240369E-2</v>
      </c>
      <c r="U68" s="22">
        <f>S68/R68</f>
        <v>0.35833333333333334</v>
      </c>
      <c r="V68" s="21">
        <v>12</v>
      </c>
      <c r="W68" s="21">
        <v>9</v>
      </c>
      <c r="X68" s="21">
        <v>13</v>
      </c>
      <c r="Y68" s="21">
        <v>9</v>
      </c>
      <c r="Z68" s="20">
        <v>0</v>
      </c>
      <c r="AB68" s="19">
        <v>1</v>
      </c>
      <c r="AC68" s="20" t="s">
        <v>32</v>
      </c>
      <c r="AD68" s="21">
        <v>374</v>
      </c>
      <c r="AE68" s="21">
        <v>270</v>
      </c>
      <c r="AF68" s="21">
        <v>130</v>
      </c>
      <c r="AG68" s="22">
        <f>AF68/AD68</f>
        <v>0.34759358288770054</v>
      </c>
      <c r="AH68" s="22">
        <f>AF68/AE68</f>
        <v>0.48148148148148145</v>
      </c>
      <c r="AI68" s="21">
        <v>56</v>
      </c>
      <c r="AJ68" s="21">
        <v>3</v>
      </c>
      <c r="AK68" s="21">
        <v>62</v>
      </c>
      <c r="AL68" s="21">
        <v>6</v>
      </c>
      <c r="AM68" s="20">
        <v>3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417</v>
      </c>
      <c r="F69" s="21">
        <v>174</v>
      </c>
      <c r="G69" s="22">
        <f>F69/D69</f>
        <v>0.21349693251533741</v>
      </c>
      <c r="H69" s="22">
        <f>F69/E69</f>
        <v>0.41726618705035973</v>
      </c>
      <c r="I69" s="21">
        <v>70</v>
      </c>
      <c r="J69" s="21">
        <v>12</v>
      </c>
      <c r="K69" s="21">
        <v>74</v>
      </c>
      <c r="L69" s="21">
        <v>15</v>
      </c>
      <c r="M69" s="20">
        <v>3</v>
      </c>
      <c r="O69" s="19">
        <v>2</v>
      </c>
      <c r="P69" s="20" t="s">
        <v>33</v>
      </c>
      <c r="Q69" s="21">
        <v>441</v>
      </c>
      <c r="R69" s="21">
        <v>140</v>
      </c>
      <c r="S69" s="21">
        <v>43</v>
      </c>
      <c r="T69" s="22">
        <f>S69/Q69</f>
        <v>9.7505668934240369E-2</v>
      </c>
      <c r="U69" s="22">
        <f>S69/R69</f>
        <v>0.30714285714285716</v>
      </c>
      <c r="V69" s="21">
        <v>12</v>
      </c>
      <c r="W69" s="21">
        <v>9</v>
      </c>
      <c r="X69" s="21">
        <v>13</v>
      </c>
      <c r="Y69" s="21">
        <v>9</v>
      </c>
      <c r="Z69" s="20">
        <v>0</v>
      </c>
      <c r="AB69" s="19">
        <v>2</v>
      </c>
      <c r="AC69" s="20" t="s">
        <v>33</v>
      </c>
      <c r="AD69" s="21">
        <v>374</v>
      </c>
      <c r="AE69" s="21">
        <v>277</v>
      </c>
      <c r="AF69" s="21">
        <v>131</v>
      </c>
      <c r="AG69" s="22">
        <f>AF69/AD69</f>
        <v>0.3502673796791444</v>
      </c>
      <c r="AH69" s="22">
        <f>AF69/AE69</f>
        <v>0.47292418772563177</v>
      </c>
      <c r="AI69" s="21">
        <v>58</v>
      </c>
      <c r="AJ69" s="21">
        <v>3</v>
      </c>
      <c r="AK69" s="21">
        <v>61</v>
      </c>
      <c r="AL69" s="21">
        <v>6</v>
      </c>
      <c r="AM69" s="20">
        <v>3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531</v>
      </c>
      <c r="F70" s="21">
        <v>208</v>
      </c>
      <c r="G70" s="22">
        <f>F70/D70</f>
        <v>0.25521472392638039</v>
      </c>
      <c r="H70" s="22">
        <f>F70/E70</f>
        <v>0.39171374764595102</v>
      </c>
      <c r="I70" s="21">
        <v>89</v>
      </c>
      <c r="J70" s="21">
        <v>14</v>
      </c>
      <c r="K70" s="21">
        <v>87</v>
      </c>
      <c r="L70" s="21">
        <v>15</v>
      </c>
      <c r="M70" s="20">
        <v>3</v>
      </c>
      <c r="O70" s="19">
        <v>3</v>
      </c>
      <c r="P70" s="20" t="s">
        <v>34</v>
      </c>
      <c r="Q70" s="21">
        <v>441</v>
      </c>
      <c r="R70" s="21">
        <v>215</v>
      </c>
      <c r="S70" s="21">
        <v>53</v>
      </c>
      <c r="T70" s="22">
        <f>S70/Q70</f>
        <v>0.12018140589569161</v>
      </c>
      <c r="U70" s="22">
        <f>S70/R70</f>
        <v>0.24651162790697675</v>
      </c>
      <c r="V70" s="21">
        <v>18</v>
      </c>
      <c r="W70" s="21">
        <v>8</v>
      </c>
      <c r="X70" s="21">
        <v>15</v>
      </c>
      <c r="Y70" s="21">
        <v>12</v>
      </c>
      <c r="Z70" s="20">
        <v>0</v>
      </c>
      <c r="AB70" s="19">
        <v>3</v>
      </c>
      <c r="AC70" s="20" t="s">
        <v>34</v>
      </c>
      <c r="AD70" s="21">
        <v>374</v>
      </c>
      <c r="AE70" s="21">
        <v>316</v>
      </c>
      <c r="AF70" s="21">
        <v>155</v>
      </c>
      <c r="AG70" s="22">
        <f>AF70/AD70</f>
        <v>0.41443850267379678</v>
      </c>
      <c r="AH70" s="22">
        <f>AF70/AE70</f>
        <v>0.49050632911392406</v>
      </c>
      <c r="AI70" s="21">
        <v>71</v>
      </c>
      <c r="AJ70" s="21">
        <v>6</v>
      </c>
      <c r="AK70" s="21">
        <v>72</v>
      </c>
      <c r="AL70" s="21">
        <v>3</v>
      </c>
      <c r="AM70" s="20">
        <v>3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733</v>
      </c>
      <c r="F71" s="16">
        <v>250</v>
      </c>
      <c r="G71" s="24">
        <f>F71/D71</f>
        <v>0.30674846625766872</v>
      </c>
      <c r="H71" s="24">
        <f>F71/E71</f>
        <v>0.34106412005457026</v>
      </c>
      <c r="I71" s="16">
        <v>120</v>
      </c>
      <c r="J71" s="16">
        <v>15</v>
      </c>
      <c r="K71" s="16">
        <v>99</v>
      </c>
      <c r="L71" s="16">
        <v>14</v>
      </c>
      <c r="M71" s="17">
        <v>2</v>
      </c>
      <c r="O71" s="23">
        <v>4</v>
      </c>
      <c r="P71" s="17" t="s">
        <v>35</v>
      </c>
      <c r="Q71" s="16">
        <v>441</v>
      </c>
      <c r="R71" s="16">
        <v>406</v>
      </c>
      <c r="S71" s="16">
        <v>69</v>
      </c>
      <c r="T71" s="24">
        <f>S71/Q71</f>
        <v>0.15646258503401361</v>
      </c>
      <c r="U71" s="24">
        <f>S71/R71</f>
        <v>0.16995073891625614</v>
      </c>
      <c r="V71" s="16">
        <v>23</v>
      </c>
      <c r="W71" s="16">
        <v>8</v>
      </c>
      <c r="X71" s="16">
        <v>25</v>
      </c>
      <c r="Y71" s="16">
        <v>13</v>
      </c>
      <c r="Z71" s="17">
        <v>0</v>
      </c>
      <c r="AB71" s="23">
        <v>4</v>
      </c>
      <c r="AC71" s="17" t="s">
        <v>35</v>
      </c>
      <c r="AD71" s="16">
        <v>374</v>
      </c>
      <c r="AE71" s="16">
        <v>327</v>
      </c>
      <c r="AF71" s="16">
        <v>181</v>
      </c>
      <c r="AG71" s="24">
        <f>AF71/AD71</f>
        <v>0.48395721925133689</v>
      </c>
      <c r="AH71" s="24">
        <f>AF71/AE71</f>
        <v>0.55351681957186549</v>
      </c>
      <c r="AI71" s="16">
        <v>97</v>
      </c>
      <c r="AJ71" s="16">
        <v>7</v>
      </c>
      <c r="AK71" s="16">
        <v>74</v>
      </c>
      <c r="AL71" s="16">
        <v>1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H2" sqref="H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88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88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88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88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88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5397</v>
      </c>
      <c r="F8" s="21">
        <v>1004</v>
      </c>
      <c r="G8" s="22">
        <f>F8/D8</f>
        <v>0.1004</v>
      </c>
      <c r="H8" s="22">
        <f>F8/E8</f>
        <v>0.18602927552343895</v>
      </c>
      <c r="I8" s="21">
        <v>620</v>
      </c>
      <c r="J8" s="21">
        <v>86</v>
      </c>
      <c r="K8" s="21">
        <v>239</v>
      </c>
      <c r="L8" s="21">
        <v>42</v>
      </c>
      <c r="M8" s="20">
        <v>17</v>
      </c>
      <c r="N8" s="7"/>
      <c r="O8" s="19">
        <v>1</v>
      </c>
      <c r="P8" s="20" t="s">
        <v>32</v>
      </c>
      <c r="Q8" s="21">
        <v>7241</v>
      </c>
      <c r="R8" s="21">
        <v>4971</v>
      </c>
      <c r="S8" s="21">
        <v>943</v>
      </c>
      <c r="T8" s="22">
        <f>S8/Q8</f>
        <v>0.13023063112829719</v>
      </c>
      <c r="U8" s="22">
        <f>S8/R8</f>
        <v>0.18970026151679742</v>
      </c>
      <c r="V8" s="21">
        <v>0</v>
      </c>
      <c r="W8" s="21">
        <v>73</v>
      </c>
      <c r="X8" s="21">
        <v>230</v>
      </c>
      <c r="Y8" s="21">
        <v>35</v>
      </c>
      <c r="Z8" s="20">
        <v>17</v>
      </c>
      <c r="AA8" s="7"/>
      <c r="AB8" s="19">
        <v>1</v>
      </c>
      <c r="AC8" s="20" t="s">
        <v>32</v>
      </c>
      <c r="AD8" s="21">
        <v>2476</v>
      </c>
      <c r="AE8" s="21">
        <v>284</v>
      </c>
      <c r="AF8" s="21">
        <v>40</v>
      </c>
      <c r="AG8" s="22">
        <f>AF8/AD8</f>
        <v>1.6155088852988692E-2</v>
      </c>
      <c r="AH8" s="22">
        <f>AF8/AE8</f>
        <v>0.14084507042253522</v>
      </c>
      <c r="AI8" s="21">
        <v>16</v>
      </c>
      <c r="AJ8" s="21">
        <v>13</v>
      </c>
      <c r="AK8" s="21">
        <v>4</v>
      </c>
      <c r="AL8" s="21">
        <v>7</v>
      </c>
      <c r="AM8" s="20">
        <v>0</v>
      </c>
      <c r="AO8" s="19">
        <v>1</v>
      </c>
      <c r="AP8" s="20" t="s">
        <v>32</v>
      </c>
      <c r="AQ8" s="21">
        <v>211</v>
      </c>
      <c r="AR8" s="21">
        <v>139</v>
      </c>
      <c r="AS8" s="21">
        <v>21</v>
      </c>
      <c r="AT8" s="22">
        <f>AS8/AQ8</f>
        <v>9.9526066350710901E-2</v>
      </c>
      <c r="AU8" s="22">
        <f>AS8/AR8</f>
        <v>0.15107913669064749</v>
      </c>
      <c r="AV8" s="21">
        <v>16</v>
      </c>
      <c r="AW8" s="21">
        <v>0</v>
      </c>
      <c r="AX8" s="21">
        <v>5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5451</v>
      </c>
      <c r="F9" s="21">
        <v>978</v>
      </c>
      <c r="G9" s="22">
        <f>F9/D9</f>
        <v>9.7799999999999998E-2</v>
      </c>
      <c r="H9" s="22">
        <f>F9/E9</f>
        <v>0.1794166208035223</v>
      </c>
      <c r="I9" s="21">
        <v>613</v>
      </c>
      <c r="J9" s="21">
        <v>83</v>
      </c>
      <c r="K9" s="21">
        <v>223</v>
      </c>
      <c r="L9" s="21">
        <v>42</v>
      </c>
      <c r="M9" s="20">
        <v>17</v>
      </c>
      <c r="N9" s="7"/>
      <c r="O9" s="19">
        <v>2</v>
      </c>
      <c r="P9" s="20" t="s">
        <v>33</v>
      </c>
      <c r="Q9" s="21">
        <v>7241</v>
      </c>
      <c r="R9" s="21">
        <v>4949</v>
      </c>
      <c r="S9" s="21">
        <v>916</v>
      </c>
      <c r="T9" s="22">
        <f>S9/Q9</f>
        <v>0.12650186438337246</v>
      </c>
      <c r="U9" s="22">
        <f>S9/R9</f>
        <v>0.18508789654475652</v>
      </c>
      <c r="V9" s="21">
        <v>581</v>
      </c>
      <c r="W9" s="21">
        <v>69</v>
      </c>
      <c r="X9" s="21">
        <v>213</v>
      </c>
      <c r="Y9" s="21">
        <v>36</v>
      </c>
      <c r="Z9" s="20">
        <v>17</v>
      </c>
      <c r="AA9" s="7"/>
      <c r="AB9" s="19">
        <v>2</v>
      </c>
      <c r="AC9" s="20" t="s">
        <v>33</v>
      </c>
      <c r="AD9" s="21">
        <v>2476</v>
      </c>
      <c r="AE9" s="21">
        <v>364</v>
      </c>
      <c r="AF9" s="21">
        <v>41</v>
      </c>
      <c r="AG9" s="22">
        <f>AF9/AD9</f>
        <v>1.6558966074313407E-2</v>
      </c>
      <c r="AH9" s="22">
        <f>AF9/AE9</f>
        <v>0.11263736263736264</v>
      </c>
      <c r="AI9" s="21">
        <v>17</v>
      </c>
      <c r="AJ9" s="21">
        <v>14</v>
      </c>
      <c r="AK9" s="21">
        <v>4</v>
      </c>
      <c r="AL9" s="21">
        <v>6</v>
      </c>
      <c r="AM9" s="20">
        <v>0</v>
      </c>
      <c r="AO9" s="19">
        <v>2</v>
      </c>
      <c r="AP9" s="20" t="s">
        <v>33</v>
      </c>
      <c r="AQ9" s="21">
        <v>211</v>
      </c>
      <c r="AR9" s="21">
        <v>133</v>
      </c>
      <c r="AS9" s="21">
        <v>21</v>
      </c>
      <c r="AT9" s="22">
        <f>AS9/AQ9</f>
        <v>9.9526066350710901E-2</v>
      </c>
      <c r="AU9" s="22">
        <f>AS9/AR9</f>
        <v>0.15789473684210525</v>
      </c>
      <c r="AV9" s="21">
        <v>15</v>
      </c>
      <c r="AW9" s="21">
        <v>0</v>
      </c>
      <c r="AX9" s="21">
        <v>6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5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6557</v>
      </c>
      <c r="F10" s="21">
        <v>1196</v>
      </c>
      <c r="G10" s="22">
        <f>F10/D10</f>
        <v>0.1196</v>
      </c>
      <c r="H10" s="22">
        <f>F10/E10</f>
        <v>0.18240048802806161</v>
      </c>
      <c r="I10" s="21">
        <v>765</v>
      </c>
      <c r="J10" s="21">
        <v>113</v>
      </c>
      <c r="K10" s="21">
        <v>244</v>
      </c>
      <c r="L10" s="21">
        <v>59</v>
      </c>
      <c r="M10" s="20">
        <v>15</v>
      </c>
      <c r="N10" s="7"/>
      <c r="O10" s="19">
        <v>3</v>
      </c>
      <c r="P10" s="20" t="s">
        <v>34</v>
      </c>
      <c r="Q10" s="21">
        <v>7241</v>
      </c>
      <c r="R10" s="21">
        <v>5551</v>
      </c>
      <c r="S10" s="21">
        <v>1077</v>
      </c>
      <c r="T10" s="22">
        <f>S10/Q10</f>
        <v>0.14873636238088661</v>
      </c>
      <c r="U10" s="22">
        <f>S10/R10</f>
        <v>0.19401909565843992</v>
      </c>
      <c r="V10" s="21">
        <v>717</v>
      </c>
      <c r="W10" s="21">
        <v>76</v>
      </c>
      <c r="X10" s="21">
        <v>225</v>
      </c>
      <c r="Y10" s="21">
        <v>44</v>
      </c>
      <c r="Z10" s="20">
        <v>15</v>
      </c>
      <c r="AA10" s="7"/>
      <c r="AB10" s="19">
        <v>3</v>
      </c>
      <c r="AC10" s="20" t="s">
        <v>34</v>
      </c>
      <c r="AD10" s="21">
        <v>2476</v>
      </c>
      <c r="AE10" s="21">
        <v>835</v>
      </c>
      <c r="AF10" s="21">
        <v>97</v>
      </c>
      <c r="AG10" s="22">
        <f>AF10/AD10</f>
        <v>3.9176090468497578E-2</v>
      </c>
      <c r="AH10" s="22">
        <f>AF10/AE10</f>
        <v>0.11616766467065869</v>
      </c>
      <c r="AI10" s="21">
        <v>33</v>
      </c>
      <c r="AJ10" s="21">
        <v>37</v>
      </c>
      <c r="AK10" s="21">
        <v>12</v>
      </c>
      <c r="AL10" s="21">
        <v>15</v>
      </c>
      <c r="AM10" s="20">
        <v>0</v>
      </c>
      <c r="AO10" s="19">
        <v>3</v>
      </c>
      <c r="AP10" s="20" t="s">
        <v>34</v>
      </c>
      <c r="AQ10" s="21">
        <v>211</v>
      </c>
      <c r="AR10" s="21">
        <v>156</v>
      </c>
      <c r="AS10" s="21">
        <v>22</v>
      </c>
      <c r="AT10" s="22">
        <f>AS10/AQ10</f>
        <v>0.10426540284360189</v>
      </c>
      <c r="AU10" s="22">
        <f>AS10/AR10</f>
        <v>0.14102564102564102</v>
      </c>
      <c r="AV10" s="21">
        <v>15</v>
      </c>
      <c r="AW10" s="21">
        <v>0</v>
      </c>
      <c r="AX10" s="21">
        <v>7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15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8412</v>
      </c>
      <c r="F11" s="16">
        <v>1659</v>
      </c>
      <c r="G11" s="24">
        <f>F11/D11</f>
        <v>0.16589999999999999</v>
      </c>
      <c r="H11" s="24">
        <f>F11/E11</f>
        <v>0.19721825962910128</v>
      </c>
      <c r="I11" s="16">
        <v>1126</v>
      </c>
      <c r="J11" s="16">
        <v>135</v>
      </c>
      <c r="K11" s="16">
        <v>302</v>
      </c>
      <c r="L11" s="16">
        <v>81</v>
      </c>
      <c r="M11" s="17">
        <v>15</v>
      </c>
      <c r="N11" s="7"/>
      <c r="O11" s="23">
        <v>4</v>
      </c>
      <c r="P11" s="17" t="s">
        <v>35</v>
      </c>
      <c r="Q11" s="16">
        <v>7241</v>
      </c>
      <c r="R11" s="16">
        <v>6829</v>
      </c>
      <c r="S11" s="16">
        <v>1449</v>
      </c>
      <c r="T11" s="24">
        <f>S11/Q11</f>
        <v>0.2001104819776274</v>
      </c>
      <c r="U11" s="24">
        <f>S11/R11</f>
        <v>0.21218333577390541</v>
      </c>
      <c r="V11" s="16">
        <v>1010</v>
      </c>
      <c r="W11" s="16">
        <v>86</v>
      </c>
      <c r="X11" s="16">
        <v>274</v>
      </c>
      <c r="Y11" s="16">
        <v>65</v>
      </c>
      <c r="Z11" s="17">
        <v>14</v>
      </c>
      <c r="AA11" s="7"/>
      <c r="AB11" s="23">
        <v>4</v>
      </c>
      <c r="AC11" s="17" t="s">
        <v>35</v>
      </c>
      <c r="AD11" s="16">
        <v>2476</v>
      </c>
      <c r="AE11" s="16">
        <v>1345</v>
      </c>
      <c r="AF11" s="16">
        <v>181</v>
      </c>
      <c r="AG11" s="24">
        <f>AF11/AD11</f>
        <v>7.3101777059773831E-2</v>
      </c>
      <c r="AH11" s="24">
        <f>AF11/AE11</f>
        <v>0.13457249070631971</v>
      </c>
      <c r="AI11" s="16">
        <v>99</v>
      </c>
      <c r="AJ11" s="16">
        <v>49</v>
      </c>
      <c r="AK11" s="16">
        <v>16</v>
      </c>
      <c r="AL11" s="16">
        <v>16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202</v>
      </c>
      <c r="AS11" s="16">
        <v>29</v>
      </c>
      <c r="AT11" s="24">
        <f>AS11/AQ11</f>
        <v>0.13744075829383887</v>
      </c>
      <c r="AU11" s="24">
        <f>AS11/AR11</f>
        <v>0.14356435643564355</v>
      </c>
      <c r="AV11" s="16">
        <v>17</v>
      </c>
      <c r="AW11" s="16">
        <v>0</v>
      </c>
      <c r="AX11" s="16">
        <v>12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88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88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88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88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88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2503</v>
      </c>
      <c r="F23" s="21">
        <v>339</v>
      </c>
      <c r="G23" s="22">
        <f>F23/D23</f>
        <v>6.3974334780147191E-2</v>
      </c>
      <c r="H23" s="22">
        <f>F23/E23</f>
        <v>0.13543747502996403</v>
      </c>
      <c r="I23" s="21">
        <v>206</v>
      </c>
      <c r="J23" s="21">
        <v>50</v>
      </c>
      <c r="K23" s="21">
        <v>63</v>
      </c>
      <c r="L23" s="21">
        <v>20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2226</v>
      </c>
      <c r="S23" s="21">
        <v>299</v>
      </c>
      <c r="T23" s="22">
        <f>S23/Q23</f>
        <v>7.9121460703889923E-2</v>
      </c>
      <c r="U23" s="22">
        <f>S23/R23</f>
        <v>0.13432165318957773</v>
      </c>
      <c r="V23" s="21">
        <v>185</v>
      </c>
      <c r="W23" s="21">
        <v>39</v>
      </c>
      <c r="X23" s="21">
        <v>60</v>
      </c>
      <c r="Y23" s="21">
        <v>15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200</v>
      </c>
      <c r="AF23" s="21">
        <v>30</v>
      </c>
      <c r="AG23" s="22">
        <f>AF23/AD23</f>
        <v>2.2371364653243849E-2</v>
      </c>
      <c r="AH23" s="22">
        <f>AF23/AE23</f>
        <v>0.15</v>
      </c>
      <c r="AI23" s="21">
        <v>12</v>
      </c>
      <c r="AJ23" s="21">
        <v>11</v>
      </c>
      <c r="AK23" s="21">
        <v>2</v>
      </c>
      <c r="AL23" s="21">
        <v>5</v>
      </c>
      <c r="AM23" s="20">
        <v>0</v>
      </c>
      <c r="AO23" s="19">
        <v>1</v>
      </c>
      <c r="AP23" s="20" t="s">
        <v>32</v>
      </c>
      <c r="AQ23" s="21">
        <v>133</v>
      </c>
      <c r="AR23" s="21">
        <v>75</v>
      </c>
      <c r="AS23" s="21">
        <v>10</v>
      </c>
      <c r="AT23" s="22">
        <f>AS23/AQ23</f>
        <v>7.5187969924812026E-2</v>
      </c>
      <c r="AU23" s="22">
        <f>AS23/AR23</f>
        <v>0.13333333333333333</v>
      </c>
      <c r="AV23" s="21">
        <v>9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2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2504</v>
      </c>
      <c r="F24" s="21">
        <v>316</v>
      </c>
      <c r="G24" s="22">
        <f>F24/D24</f>
        <v>5.9633893187393851E-2</v>
      </c>
      <c r="H24" s="22">
        <f>F24/E24</f>
        <v>0.12619808306709265</v>
      </c>
      <c r="I24" s="21">
        <v>198</v>
      </c>
      <c r="J24" s="21">
        <v>48</v>
      </c>
      <c r="K24" s="21">
        <v>53</v>
      </c>
      <c r="L24" s="21">
        <v>17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2178</v>
      </c>
      <c r="S24" s="21">
        <v>277</v>
      </c>
      <c r="T24" s="22">
        <f>S24/Q24</f>
        <v>7.3299814765811058E-2</v>
      </c>
      <c r="U24" s="22">
        <f>S24/R24</f>
        <v>0.12718089990817263</v>
      </c>
      <c r="V24" s="21">
        <v>178</v>
      </c>
      <c r="W24" s="21">
        <v>36</v>
      </c>
      <c r="X24" s="21">
        <v>50</v>
      </c>
      <c r="Y24" s="21">
        <v>13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252</v>
      </c>
      <c r="AF24" s="21">
        <v>30</v>
      </c>
      <c r="AG24" s="22">
        <f>AF24/AD24</f>
        <v>2.2371364653243849E-2</v>
      </c>
      <c r="AH24" s="22">
        <f>AF24/AE24</f>
        <v>0.11904761904761904</v>
      </c>
      <c r="AI24" s="21">
        <v>12</v>
      </c>
      <c r="AJ24" s="21">
        <v>12</v>
      </c>
      <c r="AK24" s="21">
        <v>2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70</v>
      </c>
      <c r="AS24" s="21">
        <v>9</v>
      </c>
      <c r="AT24" s="22">
        <f>AS24/AQ24</f>
        <v>6.7669172932330823E-2</v>
      </c>
      <c r="AU24" s="22">
        <f>AS24/AR24</f>
        <v>0.12857142857142856</v>
      </c>
      <c r="AV24" s="21">
        <v>8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3103</v>
      </c>
      <c r="F25" s="21">
        <v>350</v>
      </c>
      <c r="G25" s="22">
        <f>F25/D25</f>
        <v>6.6050198150594458E-2</v>
      </c>
      <c r="H25" s="22">
        <f>F25/E25</f>
        <v>0.11279407025459233</v>
      </c>
      <c r="I25" s="21">
        <v>216</v>
      </c>
      <c r="J25" s="21">
        <v>57</v>
      </c>
      <c r="K25" s="21">
        <v>54</v>
      </c>
      <c r="L25" s="21">
        <v>23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2465</v>
      </c>
      <c r="S25" s="21">
        <v>296</v>
      </c>
      <c r="T25" s="22">
        <f>S25/Q25</f>
        <v>7.8327599894151889E-2</v>
      </c>
      <c r="U25" s="22">
        <f>S25/R25</f>
        <v>0.12008113590263692</v>
      </c>
      <c r="V25" s="21">
        <v>193</v>
      </c>
      <c r="W25" s="21">
        <v>38</v>
      </c>
      <c r="X25" s="21">
        <v>49</v>
      </c>
      <c r="Y25" s="21">
        <v>16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541</v>
      </c>
      <c r="AF25" s="21">
        <v>45</v>
      </c>
      <c r="AG25" s="22">
        <f>AF25/AD25</f>
        <v>3.3557046979865772E-2</v>
      </c>
      <c r="AH25" s="22">
        <f>AF25/AE25</f>
        <v>8.3179297597042512E-2</v>
      </c>
      <c r="AI25" s="21">
        <v>15</v>
      </c>
      <c r="AJ25" s="21">
        <v>19</v>
      </c>
      <c r="AK25" s="21">
        <v>4</v>
      </c>
      <c r="AL25" s="21">
        <v>7</v>
      </c>
      <c r="AM25" s="20">
        <v>0</v>
      </c>
      <c r="AO25" s="19">
        <v>3</v>
      </c>
      <c r="AP25" s="20" t="s">
        <v>34</v>
      </c>
      <c r="AQ25" s="21">
        <v>133</v>
      </c>
      <c r="AR25" s="21">
        <v>84</v>
      </c>
      <c r="AS25" s="21">
        <v>9</v>
      </c>
      <c r="AT25" s="22">
        <f>AS25/AQ25</f>
        <v>6.7669172932330823E-2</v>
      </c>
      <c r="AU25" s="22">
        <f>AS25/AR25</f>
        <v>0.10714285714285714</v>
      </c>
      <c r="AV25" s="21">
        <v>8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4545</v>
      </c>
      <c r="F26" s="16">
        <v>450</v>
      </c>
      <c r="G26" s="24">
        <f>F26/D26</f>
        <v>8.4921683336478579E-2</v>
      </c>
      <c r="H26" s="24">
        <f>F26/E26</f>
        <v>9.9009900990099015E-2</v>
      </c>
      <c r="I26" s="16">
        <v>287</v>
      </c>
      <c r="J26" s="16">
        <v>70</v>
      </c>
      <c r="K26" s="16">
        <v>67</v>
      </c>
      <c r="L26" s="16">
        <v>26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3591</v>
      </c>
      <c r="S26" s="16">
        <v>368</v>
      </c>
      <c r="T26" s="24">
        <f>S26/Q26</f>
        <v>9.738025932786451E-2</v>
      </c>
      <c r="U26" s="24">
        <f>S26/R26</f>
        <v>0.10247841826789195</v>
      </c>
      <c r="V26" s="16">
        <v>251</v>
      </c>
      <c r="W26" s="16">
        <v>39</v>
      </c>
      <c r="X26" s="16">
        <v>59</v>
      </c>
      <c r="Y26" s="16">
        <v>19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806</v>
      </c>
      <c r="AF26" s="16">
        <v>71</v>
      </c>
      <c r="AG26" s="24">
        <f>AF26/AD26</f>
        <v>5.2945563012677103E-2</v>
      </c>
      <c r="AH26" s="24">
        <f>AF26/AE26</f>
        <v>8.8089330024813894E-2</v>
      </c>
      <c r="AI26" s="16">
        <v>28</v>
      </c>
      <c r="AJ26" s="16">
        <v>31</v>
      </c>
      <c r="AK26" s="16">
        <v>5</v>
      </c>
      <c r="AL26" s="16">
        <v>7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124</v>
      </c>
      <c r="AS26" s="16">
        <v>11</v>
      </c>
      <c r="AT26" s="24">
        <f>AS26/AQ26</f>
        <v>8.2706766917293228E-2</v>
      </c>
      <c r="AU26" s="24">
        <f>AS26/AR26</f>
        <v>8.8709677419354843E-2</v>
      </c>
      <c r="AV26" s="16">
        <v>8</v>
      </c>
      <c r="AW26" s="16">
        <v>0</v>
      </c>
      <c r="AX26" s="16">
        <v>3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88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88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88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88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88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2894</v>
      </c>
      <c r="F38" s="21">
        <v>665</v>
      </c>
      <c r="G38" s="22">
        <f>F38/D38</f>
        <v>0.14145926398638586</v>
      </c>
      <c r="H38" s="22">
        <f>F38/E38</f>
        <v>0.22978576364892883</v>
      </c>
      <c r="I38" s="21">
        <v>414</v>
      </c>
      <c r="J38" s="21">
        <v>36</v>
      </c>
      <c r="K38" s="21">
        <v>176</v>
      </c>
      <c r="L38" s="21">
        <v>22</v>
      </c>
      <c r="M38" s="20">
        <v>17</v>
      </c>
      <c r="N38" s="7"/>
      <c r="O38" s="19">
        <v>1</v>
      </c>
      <c r="P38" s="20" t="s">
        <v>32</v>
      </c>
      <c r="Q38" s="13">
        <v>3462</v>
      </c>
      <c r="R38" s="15">
        <v>2745</v>
      </c>
      <c r="S38" s="15">
        <v>644</v>
      </c>
      <c r="T38" s="28">
        <f>S38/Q38</f>
        <v>0.18601964182553438</v>
      </c>
      <c r="U38" s="28">
        <f>S38/R38</f>
        <v>0.23460837887067396</v>
      </c>
      <c r="V38" s="15">
        <v>403</v>
      </c>
      <c r="W38" s="15">
        <v>34</v>
      </c>
      <c r="X38" s="15">
        <v>170</v>
      </c>
      <c r="Y38" s="15">
        <v>20</v>
      </c>
      <c r="Z38" s="14">
        <v>17</v>
      </c>
      <c r="AA38" s="7"/>
      <c r="AB38" s="19">
        <v>1</v>
      </c>
      <c r="AC38" s="20" t="s">
        <v>32</v>
      </c>
      <c r="AD38" s="21">
        <v>1135</v>
      </c>
      <c r="AE38" s="21">
        <v>84</v>
      </c>
      <c r="AF38" s="21">
        <v>10</v>
      </c>
      <c r="AG38" s="22">
        <f>AF38/AD38</f>
        <v>8.8105726872246704E-3</v>
      </c>
      <c r="AH38" s="22">
        <f>AF38/AE38</f>
        <v>0.11904761904761904</v>
      </c>
      <c r="AI38" s="21">
        <v>4</v>
      </c>
      <c r="AJ38" s="21">
        <v>2</v>
      </c>
      <c r="AK38" s="21">
        <v>2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64</v>
      </c>
      <c r="AS38" s="21">
        <v>11</v>
      </c>
      <c r="AT38" s="22">
        <f>AS38/AQ38</f>
        <v>0.14102564102564102</v>
      </c>
      <c r="AU38" s="22">
        <f>AS38/AR38</f>
        <v>0.171875</v>
      </c>
      <c r="AV38" s="21">
        <v>7</v>
      </c>
      <c r="AW38" s="21">
        <v>0</v>
      </c>
      <c r="AX38" s="21">
        <v>4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2947</v>
      </c>
      <c r="F39" s="21">
        <v>662</v>
      </c>
      <c r="G39" s="22">
        <f>F39/D39</f>
        <v>0.1408211018932142</v>
      </c>
      <c r="H39" s="22">
        <f>F39/E39</f>
        <v>0.22463522225992535</v>
      </c>
      <c r="I39" s="21">
        <v>415</v>
      </c>
      <c r="J39" s="21">
        <v>35</v>
      </c>
      <c r="K39" s="21">
        <v>170</v>
      </c>
      <c r="L39" s="21">
        <v>25</v>
      </c>
      <c r="M39" s="20">
        <v>17</v>
      </c>
      <c r="N39" s="7"/>
      <c r="O39" s="19">
        <v>2</v>
      </c>
      <c r="P39" s="20" t="s">
        <v>33</v>
      </c>
      <c r="Q39" s="19">
        <v>3462</v>
      </c>
      <c r="R39" s="21">
        <v>2771</v>
      </c>
      <c r="S39" s="21">
        <v>639</v>
      </c>
      <c r="T39" s="22">
        <f>S39/Q39</f>
        <v>0.18457538994800693</v>
      </c>
      <c r="U39" s="22">
        <f>S39/R39</f>
        <v>0.23060267051605918</v>
      </c>
      <c r="V39" s="21">
        <v>403</v>
      </c>
      <c r="W39" s="21">
        <v>33</v>
      </c>
      <c r="X39" s="21">
        <v>163</v>
      </c>
      <c r="Y39" s="21">
        <v>23</v>
      </c>
      <c r="Z39" s="20">
        <v>17</v>
      </c>
      <c r="AA39" s="7"/>
      <c r="AB39" s="19">
        <v>2</v>
      </c>
      <c r="AC39" s="20" t="s">
        <v>33</v>
      </c>
      <c r="AD39" s="21">
        <v>1135</v>
      </c>
      <c r="AE39" s="21">
        <v>112</v>
      </c>
      <c r="AF39" s="21">
        <v>11</v>
      </c>
      <c r="AG39" s="22">
        <f>AF39/AD39</f>
        <v>9.6916299559471359E-3</v>
      </c>
      <c r="AH39" s="22">
        <f>AF39/AE39</f>
        <v>9.8214285714285712E-2</v>
      </c>
      <c r="AI39" s="21">
        <v>5</v>
      </c>
      <c r="AJ39" s="21">
        <v>2</v>
      </c>
      <c r="AK39" s="21">
        <v>2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63</v>
      </c>
      <c r="AS39" s="21">
        <v>12</v>
      </c>
      <c r="AT39" s="22">
        <f>AS39/AQ39</f>
        <v>0.15384615384615385</v>
      </c>
      <c r="AU39" s="22">
        <f>AS39/AR39</f>
        <v>0.19047619047619047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3454</v>
      </c>
      <c r="F40" s="21">
        <v>846</v>
      </c>
      <c r="G40" s="22">
        <f>F40/D40</f>
        <v>0.17996171027440969</v>
      </c>
      <c r="H40" s="22">
        <f>F40/E40</f>
        <v>0.24493341053850609</v>
      </c>
      <c r="I40" s="21">
        <v>549</v>
      </c>
      <c r="J40" s="21">
        <v>56</v>
      </c>
      <c r="K40" s="21">
        <v>190</v>
      </c>
      <c r="L40" s="21">
        <v>36</v>
      </c>
      <c r="M40" s="20">
        <v>15</v>
      </c>
      <c r="N40" s="7"/>
      <c r="O40" s="19">
        <v>3</v>
      </c>
      <c r="P40" s="20" t="s">
        <v>34</v>
      </c>
      <c r="Q40" s="19">
        <v>3462</v>
      </c>
      <c r="R40" s="21">
        <v>3086</v>
      </c>
      <c r="S40" s="21">
        <v>781</v>
      </c>
      <c r="T40" s="22">
        <f>S40/Q40</f>
        <v>0.22559214326978624</v>
      </c>
      <c r="U40" s="22">
        <f>S40/R40</f>
        <v>0.25307841866493841</v>
      </c>
      <c r="V40" s="21">
        <v>524</v>
      </c>
      <c r="W40" s="21">
        <v>38</v>
      </c>
      <c r="X40" s="21">
        <v>176</v>
      </c>
      <c r="Y40" s="21">
        <v>28</v>
      </c>
      <c r="Z40" s="20">
        <v>15</v>
      </c>
      <c r="AA40" s="7"/>
      <c r="AB40" s="19">
        <v>3</v>
      </c>
      <c r="AC40" s="20" t="s">
        <v>34</v>
      </c>
      <c r="AD40" s="21">
        <v>1135</v>
      </c>
      <c r="AE40" s="21">
        <v>294</v>
      </c>
      <c r="AF40" s="21">
        <v>52</v>
      </c>
      <c r="AG40" s="22">
        <f>AF40/AD40</f>
        <v>4.5814977973568281E-2</v>
      </c>
      <c r="AH40" s="22">
        <f>AF40/AE40</f>
        <v>0.17687074829931973</v>
      </c>
      <c r="AI40" s="21">
        <v>18</v>
      </c>
      <c r="AJ40" s="21">
        <v>18</v>
      </c>
      <c r="AK40" s="21">
        <v>8</v>
      </c>
      <c r="AL40" s="21">
        <v>8</v>
      </c>
      <c r="AM40" s="20">
        <v>0</v>
      </c>
      <c r="AO40" s="19">
        <v>3</v>
      </c>
      <c r="AP40" s="20" t="s">
        <v>34</v>
      </c>
      <c r="AQ40" s="21">
        <v>78</v>
      </c>
      <c r="AR40" s="21">
        <v>72</v>
      </c>
      <c r="AS40" s="21">
        <v>13</v>
      </c>
      <c r="AT40" s="22">
        <f>AS40/AQ40</f>
        <v>0.16666666666666666</v>
      </c>
      <c r="AU40" s="22">
        <f>AS40/AR40</f>
        <v>0.18055555555555555</v>
      </c>
      <c r="AV40" s="21">
        <v>7</v>
      </c>
      <c r="AW40" s="21">
        <v>0</v>
      </c>
      <c r="AX40" s="21">
        <v>6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3867</v>
      </c>
      <c r="F41" s="16">
        <v>1209</v>
      </c>
      <c r="G41" s="24">
        <f>F41/D41</f>
        <v>0.25717932354818124</v>
      </c>
      <c r="H41" s="24">
        <f>F41/E41</f>
        <v>0.31264546159813811</v>
      </c>
      <c r="I41" s="16">
        <v>839</v>
      </c>
      <c r="J41" s="16">
        <v>65</v>
      </c>
      <c r="K41" s="16">
        <v>235</v>
      </c>
      <c r="L41" s="16">
        <v>55</v>
      </c>
      <c r="M41" s="17">
        <v>15</v>
      </c>
      <c r="N41" s="7"/>
      <c r="O41" s="23">
        <v>4</v>
      </c>
      <c r="P41" s="17" t="s">
        <v>35</v>
      </c>
      <c r="Q41" s="23">
        <v>3462</v>
      </c>
      <c r="R41" s="16">
        <v>3238</v>
      </c>
      <c r="S41" s="16">
        <v>1081</v>
      </c>
      <c r="T41" s="24">
        <f>S41/Q41</f>
        <v>0.31224725592143271</v>
      </c>
      <c r="U41" s="24">
        <f>S41/R41</f>
        <v>0.33384805435453985</v>
      </c>
      <c r="V41" s="16">
        <v>759</v>
      </c>
      <c r="W41" s="16">
        <v>47</v>
      </c>
      <c r="X41" s="16">
        <v>215</v>
      </c>
      <c r="Y41" s="16">
        <v>46</v>
      </c>
      <c r="Z41" s="17">
        <v>14</v>
      </c>
      <c r="AA41" s="7"/>
      <c r="AB41" s="23">
        <v>4</v>
      </c>
      <c r="AC41" s="17" t="s">
        <v>35</v>
      </c>
      <c r="AD41" s="16">
        <v>1135</v>
      </c>
      <c r="AE41" s="16">
        <v>539</v>
      </c>
      <c r="AF41" s="16">
        <v>110</v>
      </c>
      <c r="AG41" s="24">
        <f>AF41/AD41</f>
        <v>9.6916299559471369E-2</v>
      </c>
      <c r="AH41" s="24">
        <f>AF41/AE41</f>
        <v>0.20408163265306123</v>
      </c>
      <c r="AI41" s="16">
        <v>71</v>
      </c>
      <c r="AJ41" s="16">
        <v>18</v>
      </c>
      <c r="AK41" s="16">
        <v>11</v>
      </c>
      <c r="AL41" s="16">
        <v>9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88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88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88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784</v>
      </c>
      <c r="F53" s="21">
        <v>153</v>
      </c>
      <c r="G53" s="22">
        <f>F53/D53</f>
        <v>0.10515463917525773</v>
      </c>
      <c r="H53" s="22">
        <f>F53/E53</f>
        <v>0.1951530612244898</v>
      </c>
      <c r="I53" s="21">
        <v>89</v>
      </c>
      <c r="J53" s="21">
        <v>13</v>
      </c>
      <c r="K53" s="21">
        <v>43</v>
      </c>
      <c r="L53" s="21">
        <v>5</v>
      </c>
      <c r="M53" s="20">
        <v>3</v>
      </c>
      <c r="O53" s="19">
        <v>1</v>
      </c>
      <c r="P53" s="20" t="s">
        <v>32</v>
      </c>
      <c r="Q53" s="21">
        <v>794</v>
      </c>
      <c r="R53" s="21">
        <v>371</v>
      </c>
      <c r="S53" s="21">
        <v>52</v>
      </c>
      <c r="T53" s="22">
        <f>S53/Q53</f>
        <v>6.5491183879093195E-2</v>
      </c>
      <c r="U53" s="22">
        <f>S53/R53</f>
        <v>0.14016172506738545</v>
      </c>
      <c r="V53" s="21">
        <v>28</v>
      </c>
      <c r="W53" s="21">
        <v>8</v>
      </c>
      <c r="X53" s="21">
        <v>13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413</v>
      </c>
      <c r="AF53" s="21">
        <v>101</v>
      </c>
      <c r="AG53" s="22">
        <f>AF53/AD53</f>
        <v>0.15279878971255673</v>
      </c>
      <c r="AH53" s="22">
        <f>AF53/AE53</f>
        <v>0.24455205811138014</v>
      </c>
      <c r="AI53" s="21">
        <v>61</v>
      </c>
      <c r="AJ53" s="21">
        <v>5</v>
      </c>
      <c r="AK53" s="21">
        <v>30</v>
      </c>
      <c r="AL53" s="21">
        <v>2</v>
      </c>
      <c r="AM53" s="20">
        <v>3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782</v>
      </c>
      <c r="F54" s="21">
        <v>149</v>
      </c>
      <c r="G54" s="22">
        <f>F54/D54</f>
        <v>0.10240549828178694</v>
      </c>
      <c r="H54" s="22">
        <f>F54/E54</f>
        <v>0.19053708439897699</v>
      </c>
      <c r="I54" s="21">
        <v>86</v>
      </c>
      <c r="J54" s="21">
        <v>15</v>
      </c>
      <c r="K54" s="21">
        <v>41</v>
      </c>
      <c r="L54" s="21">
        <v>4</v>
      </c>
      <c r="M54" s="20">
        <v>3</v>
      </c>
      <c r="O54" s="19">
        <v>2</v>
      </c>
      <c r="P54" s="20" t="s">
        <v>33</v>
      </c>
      <c r="Q54" s="21">
        <v>794</v>
      </c>
      <c r="R54" s="21">
        <v>366</v>
      </c>
      <c r="S54" s="21">
        <v>47</v>
      </c>
      <c r="T54" s="22">
        <f>S54/Q54</f>
        <v>5.9193954659949623E-2</v>
      </c>
      <c r="U54" s="22">
        <f>S54/R54</f>
        <v>0.12841530054644809</v>
      </c>
      <c r="V54" s="21">
        <v>25</v>
      </c>
      <c r="W54" s="21">
        <v>9</v>
      </c>
      <c r="X54" s="21">
        <v>11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416</v>
      </c>
      <c r="AF54" s="21">
        <v>102</v>
      </c>
      <c r="AG54" s="22">
        <f>AF54/AD54</f>
        <v>0.15431164901664146</v>
      </c>
      <c r="AH54" s="22">
        <f>AF54/AE54</f>
        <v>0.24519230769230768</v>
      </c>
      <c r="AI54" s="21">
        <v>61</v>
      </c>
      <c r="AJ54" s="21">
        <v>6</v>
      </c>
      <c r="AK54" s="21">
        <v>30</v>
      </c>
      <c r="AL54" s="21">
        <v>2</v>
      </c>
      <c r="AM54" s="20">
        <v>3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939</v>
      </c>
      <c r="F55" s="21">
        <v>179</v>
      </c>
      <c r="G55" s="22">
        <f>F55/D55</f>
        <v>0.12302405498281786</v>
      </c>
      <c r="H55" s="22">
        <f>F55/E55</f>
        <v>0.1906283280085197</v>
      </c>
      <c r="I55" s="21">
        <v>100</v>
      </c>
      <c r="J55" s="21">
        <v>14</v>
      </c>
      <c r="K55" s="21">
        <v>53</v>
      </c>
      <c r="L55" s="21">
        <v>9</v>
      </c>
      <c r="M55" s="20">
        <v>3</v>
      </c>
      <c r="O55" s="19">
        <v>3</v>
      </c>
      <c r="P55" s="20" t="s">
        <v>34</v>
      </c>
      <c r="Q55" s="21">
        <v>794</v>
      </c>
      <c r="R55" s="21">
        <v>451</v>
      </c>
      <c r="S55" s="21">
        <v>50</v>
      </c>
      <c r="T55" s="22">
        <f>S55/Q55</f>
        <v>6.2972292191435769E-2</v>
      </c>
      <c r="U55" s="22">
        <f>S55/R55</f>
        <v>0.11086474501108648</v>
      </c>
      <c r="V55" s="21">
        <v>27</v>
      </c>
      <c r="W55" s="21">
        <v>8</v>
      </c>
      <c r="X55" s="21">
        <v>13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488</v>
      </c>
      <c r="AF55" s="21">
        <v>129</v>
      </c>
      <c r="AG55" s="22">
        <f>AF55/AD55</f>
        <v>0.19515885022692889</v>
      </c>
      <c r="AH55" s="22">
        <f>AF55/AE55</f>
        <v>0.26434426229508196</v>
      </c>
      <c r="AI55" s="21">
        <v>73</v>
      </c>
      <c r="AJ55" s="21">
        <v>6</v>
      </c>
      <c r="AK55" s="21">
        <v>40</v>
      </c>
      <c r="AL55" s="21">
        <v>7</v>
      </c>
      <c r="AM55" s="20">
        <v>3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1245</v>
      </c>
      <c r="F56" s="16">
        <v>240</v>
      </c>
      <c r="G56" s="24">
        <f>F56/D56</f>
        <v>0.16494845360824742</v>
      </c>
      <c r="H56" s="24">
        <f>F56/E56</f>
        <v>0.19277108433734941</v>
      </c>
      <c r="I56" s="16">
        <v>151</v>
      </c>
      <c r="J56" s="16">
        <v>18</v>
      </c>
      <c r="K56" s="16">
        <v>58</v>
      </c>
      <c r="L56" s="16">
        <v>10</v>
      </c>
      <c r="M56" s="17">
        <v>3</v>
      </c>
      <c r="O56" s="23">
        <v>4</v>
      </c>
      <c r="P56" s="17" t="s">
        <v>35</v>
      </c>
      <c r="Q56" s="16">
        <v>794</v>
      </c>
      <c r="R56" s="16">
        <v>704</v>
      </c>
      <c r="S56" s="16">
        <v>63</v>
      </c>
      <c r="T56" s="24">
        <f>S56/Q56</f>
        <v>7.9345088161209068E-2</v>
      </c>
      <c r="U56" s="24">
        <f>S56/R56</f>
        <v>8.9488636363636367E-2</v>
      </c>
      <c r="V56" s="16">
        <v>35</v>
      </c>
      <c r="W56" s="16">
        <v>10</v>
      </c>
      <c r="X56" s="16">
        <v>14</v>
      </c>
      <c r="Y56" s="16">
        <v>4</v>
      </c>
      <c r="Z56" s="17">
        <v>0</v>
      </c>
      <c r="AB56" s="23">
        <v>4</v>
      </c>
      <c r="AC56" s="17" t="s">
        <v>35</v>
      </c>
      <c r="AD56" s="16">
        <v>661</v>
      </c>
      <c r="AE56" s="16">
        <v>541</v>
      </c>
      <c r="AF56" s="16">
        <v>177</v>
      </c>
      <c r="AG56" s="24">
        <f>AF56/AD56</f>
        <v>0.26777609682299547</v>
      </c>
      <c r="AH56" s="24">
        <f>AF56/AE56</f>
        <v>0.32717190388170053</v>
      </c>
      <c r="AI56" s="16">
        <v>116</v>
      </c>
      <c r="AJ56" s="16">
        <v>8</v>
      </c>
      <c r="AK56" s="16">
        <v>44</v>
      </c>
      <c r="AL56" s="16">
        <v>6</v>
      </c>
      <c r="AM56" s="17">
        <v>3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88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88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88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490</v>
      </c>
      <c r="F68" s="21">
        <v>110</v>
      </c>
      <c r="G68" s="22">
        <f>F68/D68</f>
        <v>0.13496932515337423</v>
      </c>
      <c r="H68" s="22">
        <f>F68/E68</f>
        <v>0.22448979591836735</v>
      </c>
      <c r="I68" s="21">
        <v>64</v>
      </c>
      <c r="J68" s="21">
        <v>5</v>
      </c>
      <c r="K68" s="21">
        <v>35</v>
      </c>
      <c r="L68" s="21">
        <v>4</v>
      </c>
      <c r="M68" s="20">
        <v>2</v>
      </c>
      <c r="O68" s="19">
        <v>1</v>
      </c>
      <c r="P68" s="20" t="s">
        <v>32</v>
      </c>
      <c r="Q68" s="21">
        <v>441</v>
      </c>
      <c r="R68" s="21">
        <v>214</v>
      </c>
      <c r="S68" s="21">
        <v>17</v>
      </c>
      <c r="T68" s="22">
        <f>S68/Q68</f>
        <v>3.8548752834467119E-2</v>
      </c>
      <c r="U68" s="22">
        <f>S68/R68</f>
        <v>7.9439252336448593E-2</v>
      </c>
      <c r="V68" s="21">
        <v>7</v>
      </c>
      <c r="W68" s="21">
        <v>4</v>
      </c>
      <c r="X68" s="21">
        <v>4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276</v>
      </c>
      <c r="AF68" s="21">
        <v>93</v>
      </c>
      <c r="AG68" s="22">
        <f>AF68/AD68</f>
        <v>0.24866310160427807</v>
      </c>
      <c r="AH68" s="22">
        <f>AF68/AE68</f>
        <v>0.33695652173913043</v>
      </c>
      <c r="AI68" s="21">
        <v>57</v>
      </c>
      <c r="AJ68" s="21">
        <v>1</v>
      </c>
      <c r="AK68" s="21">
        <v>31</v>
      </c>
      <c r="AL68" s="21">
        <v>2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497</v>
      </c>
      <c r="F69" s="21">
        <v>107</v>
      </c>
      <c r="G69" s="22">
        <f>F69/D69</f>
        <v>0.1312883435582822</v>
      </c>
      <c r="H69" s="22">
        <f>F69/E69</f>
        <v>0.2152917505030181</v>
      </c>
      <c r="I69" s="21">
        <v>62</v>
      </c>
      <c r="J69" s="21">
        <v>5</v>
      </c>
      <c r="K69" s="21">
        <v>34</v>
      </c>
      <c r="L69" s="21">
        <v>4</v>
      </c>
      <c r="M69" s="20">
        <v>2</v>
      </c>
      <c r="O69" s="19">
        <v>2</v>
      </c>
      <c r="P69" s="20" t="s">
        <v>33</v>
      </c>
      <c r="Q69" s="21">
        <v>441</v>
      </c>
      <c r="R69" s="21">
        <v>220</v>
      </c>
      <c r="S69" s="21">
        <v>16</v>
      </c>
      <c r="T69" s="22">
        <f>S69/Q69</f>
        <v>3.6281179138321996E-2</v>
      </c>
      <c r="U69" s="22">
        <f>S69/R69</f>
        <v>7.2727272727272724E-2</v>
      </c>
      <c r="V69" s="21">
        <v>7</v>
      </c>
      <c r="W69" s="21">
        <v>4</v>
      </c>
      <c r="X69" s="21">
        <v>3</v>
      </c>
      <c r="Y69" s="21">
        <v>2</v>
      </c>
      <c r="Z69" s="20">
        <v>0</v>
      </c>
      <c r="AB69" s="19">
        <v>2</v>
      </c>
      <c r="AC69" s="20" t="s">
        <v>33</v>
      </c>
      <c r="AD69" s="21">
        <v>374</v>
      </c>
      <c r="AE69" s="21">
        <v>277</v>
      </c>
      <c r="AF69" s="21">
        <v>91</v>
      </c>
      <c r="AG69" s="22">
        <f>AF69/AD69</f>
        <v>0.24331550802139038</v>
      </c>
      <c r="AH69" s="22">
        <f>AF69/AE69</f>
        <v>0.32851985559566788</v>
      </c>
      <c r="AI69" s="21">
        <v>55</v>
      </c>
      <c r="AJ69" s="21">
        <v>1</v>
      </c>
      <c r="AK69" s="21">
        <v>31</v>
      </c>
      <c r="AL69" s="21">
        <v>2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573</v>
      </c>
      <c r="F70" s="21">
        <v>130</v>
      </c>
      <c r="G70" s="22">
        <f>F70/D70</f>
        <v>0.15950920245398773</v>
      </c>
      <c r="H70" s="22">
        <f>F70/E70</f>
        <v>0.2268760907504363</v>
      </c>
      <c r="I70" s="21">
        <v>78</v>
      </c>
      <c r="J70" s="21">
        <v>10</v>
      </c>
      <c r="K70" s="21">
        <v>34</v>
      </c>
      <c r="L70" s="21">
        <v>6</v>
      </c>
      <c r="M70" s="20">
        <v>2</v>
      </c>
      <c r="O70" s="19">
        <v>3</v>
      </c>
      <c r="P70" s="20" t="s">
        <v>34</v>
      </c>
      <c r="Q70" s="21">
        <v>441</v>
      </c>
      <c r="R70" s="21">
        <v>269</v>
      </c>
      <c r="S70" s="21">
        <v>25</v>
      </c>
      <c r="T70" s="22">
        <f>S70/Q70</f>
        <v>5.6689342403628121E-2</v>
      </c>
      <c r="U70" s="22">
        <f>S70/R70</f>
        <v>9.2936802973977689E-2</v>
      </c>
      <c r="V70" s="21">
        <v>12</v>
      </c>
      <c r="W70" s="21">
        <v>5</v>
      </c>
      <c r="X70" s="21">
        <v>4</v>
      </c>
      <c r="Y70" s="21">
        <v>4</v>
      </c>
      <c r="Z70" s="20">
        <v>0</v>
      </c>
      <c r="AB70" s="19">
        <v>3</v>
      </c>
      <c r="AC70" s="20" t="s">
        <v>34</v>
      </c>
      <c r="AD70" s="21">
        <v>374</v>
      </c>
      <c r="AE70" s="21">
        <v>304</v>
      </c>
      <c r="AF70" s="21">
        <v>105</v>
      </c>
      <c r="AG70" s="22">
        <f>AF70/AD70</f>
        <v>0.28074866310160429</v>
      </c>
      <c r="AH70" s="22">
        <f>AF70/AE70</f>
        <v>0.34539473684210525</v>
      </c>
      <c r="AI70" s="21">
        <v>66</v>
      </c>
      <c r="AJ70" s="21">
        <v>5</v>
      </c>
      <c r="AK70" s="21">
        <v>30</v>
      </c>
      <c r="AL70" s="21">
        <v>2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729</v>
      </c>
      <c r="F71" s="16">
        <v>178</v>
      </c>
      <c r="G71" s="24">
        <f>F71/D71</f>
        <v>0.21840490797546011</v>
      </c>
      <c r="H71" s="24">
        <f>F71/E71</f>
        <v>0.24417009602194786</v>
      </c>
      <c r="I71" s="16">
        <v>108</v>
      </c>
      <c r="J71" s="16">
        <v>8</v>
      </c>
      <c r="K71" s="16">
        <v>55</v>
      </c>
      <c r="L71" s="16">
        <v>5</v>
      </c>
      <c r="M71" s="17">
        <v>2</v>
      </c>
      <c r="O71" s="23">
        <v>4</v>
      </c>
      <c r="P71" s="17" t="s">
        <v>35</v>
      </c>
      <c r="Q71" s="16">
        <v>441</v>
      </c>
      <c r="R71" s="16">
        <v>403</v>
      </c>
      <c r="S71" s="16">
        <v>38</v>
      </c>
      <c r="T71" s="24">
        <f>S71/Q71</f>
        <v>8.6167800453514742E-2</v>
      </c>
      <c r="U71" s="24">
        <f>S71/R71</f>
        <v>9.4292803970223327E-2</v>
      </c>
      <c r="V71" s="16">
        <v>18</v>
      </c>
      <c r="W71" s="16">
        <v>5</v>
      </c>
      <c r="X71" s="16">
        <v>12</v>
      </c>
      <c r="Y71" s="16">
        <v>3</v>
      </c>
      <c r="Z71" s="17">
        <v>0</v>
      </c>
      <c r="AB71" s="23">
        <v>4</v>
      </c>
      <c r="AC71" s="17" t="s">
        <v>35</v>
      </c>
      <c r="AD71" s="16">
        <v>374</v>
      </c>
      <c r="AE71" s="16">
        <v>326</v>
      </c>
      <c r="AF71" s="16">
        <v>140</v>
      </c>
      <c r="AG71" s="24">
        <f>AF71/AD71</f>
        <v>0.37433155080213903</v>
      </c>
      <c r="AH71" s="24">
        <f>AF71/AE71</f>
        <v>0.42944785276073622</v>
      </c>
      <c r="AI71" s="16">
        <v>90</v>
      </c>
      <c r="AJ71" s="16">
        <v>3</v>
      </c>
      <c r="AK71" s="16">
        <v>43</v>
      </c>
      <c r="AL71" s="16">
        <v>2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L15" sqref="L15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89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89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89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89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89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5143</v>
      </c>
      <c r="F8" s="21">
        <v>989</v>
      </c>
      <c r="G8" s="22">
        <f>F8/D8</f>
        <v>9.8900000000000002E-2</v>
      </c>
      <c r="H8" s="22">
        <f>F8/E8</f>
        <v>0.19230021388294768</v>
      </c>
      <c r="I8" s="21">
        <v>617</v>
      </c>
      <c r="J8" s="21">
        <v>85</v>
      </c>
      <c r="K8" s="21">
        <v>231</v>
      </c>
      <c r="L8" s="21">
        <v>39</v>
      </c>
      <c r="M8" s="20">
        <v>17</v>
      </c>
      <c r="N8" s="7"/>
      <c r="O8" s="19">
        <v>1</v>
      </c>
      <c r="P8" s="20" t="s">
        <v>32</v>
      </c>
      <c r="Q8" s="21">
        <v>7241</v>
      </c>
      <c r="R8" s="21">
        <v>4873</v>
      </c>
      <c r="S8" s="21">
        <v>935</v>
      </c>
      <c r="T8" s="22">
        <f>S8/Q8</f>
        <v>0.1291258113520232</v>
      </c>
      <c r="U8" s="22">
        <f>S8/R8</f>
        <v>0.19187358916478556</v>
      </c>
      <c r="V8" s="21">
        <v>0</v>
      </c>
      <c r="W8" s="21">
        <v>73</v>
      </c>
      <c r="X8" s="21">
        <v>224</v>
      </c>
      <c r="Y8" s="21">
        <v>33</v>
      </c>
      <c r="Z8" s="20">
        <v>17</v>
      </c>
      <c r="AA8" s="7"/>
      <c r="AB8" s="19">
        <v>1</v>
      </c>
      <c r="AC8" s="20" t="s">
        <v>32</v>
      </c>
      <c r="AD8" s="21">
        <v>2476</v>
      </c>
      <c r="AE8" s="21">
        <v>142</v>
      </c>
      <c r="AF8" s="21">
        <v>33</v>
      </c>
      <c r="AG8" s="22">
        <f>AF8/AD8</f>
        <v>1.332794830371567E-2</v>
      </c>
      <c r="AH8" s="22">
        <f>AF8/AE8</f>
        <v>0.23239436619718309</v>
      </c>
      <c r="AI8" s="21">
        <v>13</v>
      </c>
      <c r="AJ8" s="21">
        <v>12</v>
      </c>
      <c r="AK8" s="21">
        <v>2</v>
      </c>
      <c r="AL8" s="21">
        <v>6</v>
      </c>
      <c r="AM8" s="20">
        <v>0</v>
      </c>
      <c r="AO8" s="19">
        <v>1</v>
      </c>
      <c r="AP8" s="20" t="s">
        <v>32</v>
      </c>
      <c r="AQ8" s="21">
        <v>211</v>
      </c>
      <c r="AR8" s="21">
        <v>128</v>
      </c>
      <c r="AS8" s="21">
        <v>21</v>
      </c>
      <c r="AT8" s="22">
        <f>AS8/AQ8</f>
        <v>9.9526066350710901E-2</v>
      </c>
      <c r="AU8" s="22">
        <f>AS8/AR8</f>
        <v>0.1640625</v>
      </c>
      <c r="AV8" s="21">
        <v>16</v>
      </c>
      <c r="AW8" s="21">
        <v>0</v>
      </c>
      <c r="AX8" s="21">
        <v>5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1942</v>
      </c>
      <c r="F9" s="21">
        <v>235</v>
      </c>
      <c r="G9" s="22">
        <f>F9/D9</f>
        <v>2.35E-2</v>
      </c>
      <c r="H9" s="22">
        <f>F9/E9</f>
        <v>0.12100926879505665</v>
      </c>
      <c r="I9" s="21">
        <v>128</v>
      </c>
      <c r="J9" s="21">
        <v>20</v>
      </c>
      <c r="K9" s="21">
        <v>64</v>
      </c>
      <c r="L9" s="21">
        <v>19</v>
      </c>
      <c r="M9" s="20">
        <v>4</v>
      </c>
      <c r="N9" s="7"/>
      <c r="O9" s="19">
        <v>2</v>
      </c>
      <c r="P9" s="20" t="s">
        <v>33</v>
      </c>
      <c r="Q9" s="21">
        <v>7241</v>
      </c>
      <c r="R9" s="21">
        <v>1752</v>
      </c>
      <c r="S9" s="21">
        <v>207</v>
      </c>
      <c r="T9" s="22">
        <f>S9/Q9</f>
        <v>2.8587211711089629E-2</v>
      </c>
      <c r="U9" s="22">
        <f>S9/R9</f>
        <v>0.11815068493150685</v>
      </c>
      <c r="V9" s="21">
        <v>117</v>
      </c>
      <c r="W9" s="21">
        <v>9</v>
      </c>
      <c r="X9" s="21">
        <v>62</v>
      </c>
      <c r="Y9" s="21">
        <v>15</v>
      </c>
      <c r="Z9" s="20">
        <v>4</v>
      </c>
      <c r="AA9" s="7"/>
      <c r="AB9" s="19">
        <v>2</v>
      </c>
      <c r="AC9" s="20" t="s">
        <v>33</v>
      </c>
      <c r="AD9" s="21">
        <v>2476</v>
      </c>
      <c r="AE9" s="21">
        <v>140</v>
      </c>
      <c r="AF9" s="21">
        <v>26</v>
      </c>
      <c r="AG9" s="22">
        <f>AF9/AD9</f>
        <v>1.050080775444265E-2</v>
      </c>
      <c r="AH9" s="22">
        <f>AF9/AE9</f>
        <v>0.18571428571428572</v>
      </c>
      <c r="AI9" s="21">
        <v>9</v>
      </c>
      <c r="AJ9" s="21">
        <v>11</v>
      </c>
      <c r="AK9" s="21">
        <v>2</v>
      </c>
      <c r="AL9" s="21">
        <v>4</v>
      </c>
      <c r="AM9" s="20">
        <v>0</v>
      </c>
      <c r="AO9" s="19">
        <v>2</v>
      </c>
      <c r="AP9" s="20" t="s">
        <v>33</v>
      </c>
      <c r="AQ9" s="21">
        <v>211</v>
      </c>
      <c r="AR9" s="21">
        <v>50</v>
      </c>
      <c r="AS9" s="21">
        <v>2</v>
      </c>
      <c r="AT9" s="22">
        <f>AS9/AQ9</f>
        <v>9.4786729857819912E-3</v>
      </c>
      <c r="AU9" s="22">
        <f>AS9/AR9</f>
        <v>0.04</v>
      </c>
      <c r="AV9" s="21">
        <v>2</v>
      </c>
      <c r="AW9" s="21">
        <v>0</v>
      </c>
      <c r="AX9" s="21">
        <v>0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2977</v>
      </c>
      <c r="F10" s="21">
        <v>334</v>
      </c>
      <c r="G10" s="22">
        <f>F10/D10</f>
        <v>3.3399999999999999E-2</v>
      </c>
      <c r="H10" s="22">
        <f>F10/E10</f>
        <v>0.11219348337252268</v>
      </c>
      <c r="I10" s="21">
        <v>188</v>
      </c>
      <c r="J10" s="21">
        <v>44</v>
      </c>
      <c r="K10" s="21">
        <v>71</v>
      </c>
      <c r="L10" s="21">
        <v>28</v>
      </c>
      <c r="M10" s="20">
        <v>3</v>
      </c>
      <c r="N10" s="7"/>
      <c r="O10" s="19">
        <v>3</v>
      </c>
      <c r="P10" s="20" t="s">
        <v>34</v>
      </c>
      <c r="Q10" s="21">
        <v>7241</v>
      </c>
      <c r="R10" s="21">
        <v>2473</v>
      </c>
      <c r="S10" s="21">
        <v>264</v>
      </c>
      <c r="T10" s="22">
        <f>S10/Q10</f>
        <v>3.6459052617041847E-2</v>
      </c>
      <c r="U10" s="22">
        <f>S10/R10</f>
        <v>0.10675293166194905</v>
      </c>
      <c r="V10" s="21">
        <v>164</v>
      </c>
      <c r="W10" s="21">
        <v>16</v>
      </c>
      <c r="X10" s="21">
        <v>62</v>
      </c>
      <c r="Y10" s="21">
        <v>19</v>
      </c>
      <c r="Z10" s="20">
        <v>3</v>
      </c>
      <c r="AA10" s="7"/>
      <c r="AB10" s="19">
        <v>3</v>
      </c>
      <c r="AC10" s="20" t="s">
        <v>34</v>
      </c>
      <c r="AD10" s="21">
        <v>2476</v>
      </c>
      <c r="AE10" s="21">
        <v>434</v>
      </c>
      <c r="AF10" s="21">
        <v>68</v>
      </c>
      <c r="AG10" s="22">
        <f>AF10/AD10</f>
        <v>2.7463651050080775E-2</v>
      </c>
      <c r="AH10" s="22">
        <f>AF10/AE10</f>
        <v>0.15668202764976957</v>
      </c>
      <c r="AI10" s="21">
        <v>22</v>
      </c>
      <c r="AJ10" s="21">
        <v>28</v>
      </c>
      <c r="AK10" s="21">
        <v>9</v>
      </c>
      <c r="AL10" s="21">
        <v>9</v>
      </c>
      <c r="AM10" s="20">
        <v>0</v>
      </c>
      <c r="AO10" s="19">
        <v>3</v>
      </c>
      <c r="AP10" s="20" t="s">
        <v>34</v>
      </c>
      <c r="AQ10" s="21">
        <v>211</v>
      </c>
      <c r="AR10" s="21">
        <v>67</v>
      </c>
      <c r="AS10" s="21">
        <v>2</v>
      </c>
      <c r="AT10" s="22">
        <f>AS10/AQ10</f>
        <v>9.4786729857819912E-3</v>
      </c>
      <c r="AU10" s="22">
        <f>AS10/AR10</f>
        <v>2.9850746268656716E-2</v>
      </c>
      <c r="AV10" s="21">
        <v>2</v>
      </c>
      <c r="AW10" s="21">
        <v>0</v>
      </c>
      <c r="AX10" s="21">
        <v>0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4267</v>
      </c>
      <c r="F11" s="16">
        <v>463</v>
      </c>
      <c r="G11" s="24">
        <f>F11/D11</f>
        <v>4.6300000000000001E-2</v>
      </c>
      <c r="H11" s="24">
        <f>F11/E11</f>
        <v>0.10850714787907195</v>
      </c>
      <c r="I11" s="16">
        <v>304</v>
      </c>
      <c r="J11" s="16">
        <v>53</v>
      </c>
      <c r="K11" s="16">
        <v>56</v>
      </c>
      <c r="L11" s="16">
        <v>46</v>
      </c>
      <c r="M11" s="17">
        <v>4</v>
      </c>
      <c r="N11" s="7"/>
      <c r="O11" s="23">
        <v>4</v>
      </c>
      <c r="P11" s="17" t="s">
        <v>35</v>
      </c>
      <c r="Q11" s="16">
        <v>7241</v>
      </c>
      <c r="R11" s="16">
        <v>3381</v>
      </c>
      <c r="S11" s="16">
        <v>349</v>
      </c>
      <c r="T11" s="24">
        <f>S11/Q11</f>
        <v>4.8197762739953048E-2</v>
      </c>
      <c r="U11" s="24">
        <f>S11/R11</f>
        <v>0.10322389825495415</v>
      </c>
      <c r="V11" s="16">
        <v>242</v>
      </c>
      <c r="W11" s="16">
        <v>15</v>
      </c>
      <c r="X11" s="16">
        <v>50</v>
      </c>
      <c r="Y11" s="16">
        <v>38</v>
      </c>
      <c r="Z11" s="17">
        <v>4</v>
      </c>
      <c r="AA11" s="7"/>
      <c r="AB11" s="23">
        <v>4</v>
      </c>
      <c r="AC11" s="17" t="s">
        <v>35</v>
      </c>
      <c r="AD11" s="16">
        <v>2476</v>
      </c>
      <c r="AE11" s="16">
        <v>774</v>
      </c>
      <c r="AF11" s="16">
        <v>111</v>
      </c>
      <c r="AG11" s="24">
        <f>AF11/AD11</f>
        <v>4.4830371567043621E-2</v>
      </c>
      <c r="AH11" s="24">
        <f>AF11/AE11</f>
        <v>0.1434108527131783</v>
      </c>
      <c r="AI11" s="16">
        <v>59</v>
      </c>
      <c r="AJ11" s="16">
        <v>38</v>
      </c>
      <c r="AK11" s="16">
        <v>6</v>
      </c>
      <c r="AL11" s="16">
        <v>8</v>
      </c>
      <c r="AM11" s="17">
        <v>0</v>
      </c>
      <c r="AO11" s="23">
        <v>4</v>
      </c>
      <c r="AP11" s="17" t="s">
        <v>35</v>
      </c>
      <c r="AQ11" s="16">
        <v>211</v>
      </c>
      <c r="AR11" s="16">
        <v>102</v>
      </c>
      <c r="AS11" s="16">
        <v>3</v>
      </c>
      <c r="AT11" s="24">
        <f>AS11/AQ11</f>
        <v>1.4218009478672985E-2</v>
      </c>
      <c r="AU11" s="24">
        <f>AS11/AR11</f>
        <v>2.9411764705882353E-2</v>
      </c>
      <c r="AV11" s="16">
        <v>3</v>
      </c>
      <c r="AW11" s="16">
        <v>0</v>
      </c>
      <c r="AX11" s="16">
        <v>0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89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89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89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89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89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2339</v>
      </c>
      <c r="F23" s="21">
        <v>329</v>
      </c>
      <c r="G23" s="22">
        <f>F23/D23</f>
        <v>6.2087186261558784E-2</v>
      </c>
      <c r="H23" s="22">
        <f>F23/E23</f>
        <v>0.14065840102607952</v>
      </c>
      <c r="I23" s="21">
        <v>205</v>
      </c>
      <c r="J23" s="21">
        <v>49</v>
      </c>
      <c r="K23" s="21">
        <v>58</v>
      </c>
      <c r="L23" s="21">
        <v>17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2158</v>
      </c>
      <c r="S23" s="21">
        <v>294</v>
      </c>
      <c r="T23" s="22">
        <f>S23/Q23</f>
        <v>7.7798359354326538E-2</v>
      </c>
      <c r="U23" s="22">
        <f>S23/R23</f>
        <v>0.13623725671918444</v>
      </c>
      <c r="V23" s="21">
        <v>185</v>
      </c>
      <c r="W23" s="21">
        <v>39</v>
      </c>
      <c r="X23" s="21">
        <v>57</v>
      </c>
      <c r="Y23" s="21">
        <v>13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113</v>
      </c>
      <c r="AF23" s="21">
        <v>25</v>
      </c>
      <c r="AG23" s="22">
        <f>AF23/AD23</f>
        <v>1.8642803877703208E-2</v>
      </c>
      <c r="AH23" s="22">
        <f>AF23/AE23</f>
        <v>0.22123893805309736</v>
      </c>
      <c r="AI23" s="21">
        <v>11</v>
      </c>
      <c r="AJ23" s="21">
        <v>10</v>
      </c>
      <c r="AK23" s="21">
        <v>0</v>
      </c>
      <c r="AL23" s="21">
        <v>4</v>
      </c>
      <c r="AM23" s="20">
        <v>0</v>
      </c>
      <c r="AO23" s="19">
        <v>1</v>
      </c>
      <c r="AP23" s="20" t="s">
        <v>32</v>
      </c>
      <c r="AQ23" s="21">
        <v>133</v>
      </c>
      <c r="AR23" s="21">
        <v>68</v>
      </c>
      <c r="AS23" s="21">
        <v>10</v>
      </c>
      <c r="AT23" s="22">
        <f>AS23/AQ23</f>
        <v>7.5187969924812026E-2</v>
      </c>
      <c r="AU23" s="22">
        <f>AS23/AR23</f>
        <v>0.14705882352941177</v>
      </c>
      <c r="AV23" s="21">
        <v>9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832</v>
      </c>
      <c r="F24" s="21">
        <v>66</v>
      </c>
      <c r="G24" s="22">
        <f>F24/D24</f>
        <v>1.2455180222683526E-2</v>
      </c>
      <c r="H24" s="22">
        <f>F24/E24</f>
        <v>7.9326923076923073E-2</v>
      </c>
      <c r="I24" s="21">
        <v>36</v>
      </c>
      <c r="J24" s="21">
        <v>11</v>
      </c>
      <c r="K24" s="21">
        <v>13</v>
      </c>
      <c r="L24" s="21">
        <v>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694</v>
      </c>
      <c r="S24" s="21">
        <v>45</v>
      </c>
      <c r="T24" s="22">
        <f>S24/Q24</f>
        <v>1.190791214607039E-2</v>
      </c>
      <c r="U24" s="22">
        <f>S24/R24</f>
        <v>6.4841498559077809E-2</v>
      </c>
      <c r="V24" s="21">
        <v>27</v>
      </c>
      <c r="W24" s="21">
        <v>2</v>
      </c>
      <c r="X24" s="21">
        <v>13</v>
      </c>
      <c r="Y24" s="21">
        <v>3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113</v>
      </c>
      <c r="AF24" s="21">
        <v>20</v>
      </c>
      <c r="AG24" s="22">
        <f>AF24/AD24</f>
        <v>1.4914243102162566E-2</v>
      </c>
      <c r="AH24" s="22">
        <f>AF24/AE24</f>
        <v>0.17699115044247787</v>
      </c>
      <c r="AI24" s="21">
        <v>8</v>
      </c>
      <c r="AJ24" s="21">
        <v>9</v>
      </c>
      <c r="AK24" s="21">
        <v>0</v>
      </c>
      <c r="AL24" s="21">
        <v>3</v>
      </c>
      <c r="AM24" s="20">
        <v>0</v>
      </c>
      <c r="AO24" s="19">
        <v>2</v>
      </c>
      <c r="AP24" s="20" t="s">
        <v>33</v>
      </c>
      <c r="AQ24" s="21">
        <v>133</v>
      </c>
      <c r="AR24" s="21">
        <v>25</v>
      </c>
      <c r="AS24" s="21">
        <v>1</v>
      </c>
      <c r="AT24" s="22">
        <f>AS24/AQ24</f>
        <v>7.5187969924812026E-3</v>
      </c>
      <c r="AU24" s="22">
        <f>AS24/AR24</f>
        <v>0.04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1410</v>
      </c>
      <c r="F25" s="21">
        <v>85</v>
      </c>
      <c r="G25" s="22">
        <f>F25/D25</f>
        <v>1.6040762408001511E-2</v>
      </c>
      <c r="H25" s="22">
        <f>F25/E25</f>
        <v>6.0283687943262408E-2</v>
      </c>
      <c r="I25" s="21">
        <v>42</v>
      </c>
      <c r="J25" s="21">
        <v>19</v>
      </c>
      <c r="K25" s="21">
        <v>16</v>
      </c>
      <c r="L25" s="21">
        <v>8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1086</v>
      </c>
      <c r="S25" s="21">
        <v>55</v>
      </c>
      <c r="T25" s="22">
        <f>S25/Q25</f>
        <v>1.4554114845197141E-2</v>
      </c>
      <c r="U25" s="22">
        <f>S25/R25</f>
        <v>5.0644567219152857E-2</v>
      </c>
      <c r="V25" s="21">
        <v>32</v>
      </c>
      <c r="W25" s="21">
        <v>5</v>
      </c>
      <c r="X25" s="21">
        <v>13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286</v>
      </c>
      <c r="AF25" s="21">
        <v>29</v>
      </c>
      <c r="AG25" s="22">
        <f>AF25/AD25</f>
        <v>2.1625652498135719E-2</v>
      </c>
      <c r="AH25" s="22">
        <f>AF25/AE25</f>
        <v>0.10139860139860139</v>
      </c>
      <c r="AI25" s="21">
        <v>9</v>
      </c>
      <c r="AJ25" s="21">
        <v>14</v>
      </c>
      <c r="AK25" s="21">
        <v>3</v>
      </c>
      <c r="AL25" s="21">
        <v>3</v>
      </c>
      <c r="AM25" s="20">
        <v>0</v>
      </c>
      <c r="AO25" s="19">
        <v>3</v>
      </c>
      <c r="AP25" s="20" t="s">
        <v>34</v>
      </c>
      <c r="AQ25" s="21">
        <v>133</v>
      </c>
      <c r="AR25" s="21">
        <v>35</v>
      </c>
      <c r="AS25" s="21">
        <v>1</v>
      </c>
      <c r="AT25" s="22">
        <f>AS25/AQ25</f>
        <v>7.5187969924812026E-3</v>
      </c>
      <c r="AU25" s="22">
        <f>AS25/AR25</f>
        <v>2.8571428571428571E-2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2651</v>
      </c>
      <c r="F26" s="16">
        <v>127</v>
      </c>
      <c r="G26" s="24">
        <f>F26/D26</f>
        <v>2.3966786186072845E-2</v>
      </c>
      <c r="H26" s="24">
        <f>F26/E26</f>
        <v>4.7906450396076952E-2</v>
      </c>
      <c r="I26" s="16">
        <v>71</v>
      </c>
      <c r="J26" s="16">
        <v>28</v>
      </c>
      <c r="K26" s="16">
        <v>14</v>
      </c>
      <c r="L26" s="16">
        <v>14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2055</v>
      </c>
      <c r="S26" s="16">
        <v>74</v>
      </c>
      <c r="T26" s="24">
        <f>S26/Q26</f>
        <v>1.9581899973537972E-2</v>
      </c>
      <c r="U26" s="24">
        <f>S26/R26</f>
        <v>3.6009732360097323E-2</v>
      </c>
      <c r="V26" s="16">
        <v>50</v>
      </c>
      <c r="W26" s="16">
        <v>4</v>
      </c>
      <c r="X26" s="16">
        <v>11</v>
      </c>
      <c r="Y26" s="16">
        <v>9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523</v>
      </c>
      <c r="AF26" s="16">
        <v>52</v>
      </c>
      <c r="AG26" s="24">
        <f>AF26/AD26</f>
        <v>3.877703206562267E-2</v>
      </c>
      <c r="AH26" s="24">
        <f>AF26/AE26</f>
        <v>9.9426386233269604E-2</v>
      </c>
      <c r="AI26" s="16">
        <v>20</v>
      </c>
      <c r="AJ26" s="16">
        <v>24</v>
      </c>
      <c r="AK26" s="16">
        <v>3</v>
      </c>
      <c r="AL26" s="16">
        <v>5</v>
      </c>
      <c r="AM26" s="17">
        <v>0</v>
      </c>
      <c r="AO26" s="23">
        <v>4</v>
      </c>
      <c r="AP26" s="17" t="s">
        <v>35</v>
      </c>
      <c r="AQ26" s="16">
        <v>133</v>
      </c>
      <c r="AR26" s="16">
        <v>68</v>
      </c>
      <c r="AS26" s="16">
        <v>1</v>
      </c>
      <c r="AT26" s="24">
        <f>AS26/AQ26</f>
        <v>7.5187969924812026E-3</v>
      </c>
      <c r="AU26" s="24">
        <f>AS26/AR26</f>
        <v>1.4705882352941176E-2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89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89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89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89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89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2804</v>
      </c>
      <c r="F38" s="21">
        <v>660</v>
      </c>
      <c r="G38" s="22">
        <f>F38/D38</f>
        <v>0.14039566049776644</v>
      </c>
      <c r="H38" s="22">
        <f>F38/E38</f>
        <v>0.23537803138373753</v>
      </c>
      <c r="I38" s="21">
        <v>412</v>
      </c>
      <c r="J38" s="21">
        <v>36</v>
      </c>
      <c r="K38" s="21">
        <v>173</v>
      </c>
      <c r="L38" s="21">
        <v>22</v>
      </c>
      <c r="M38" s="20">
        <v>17</v>
      </c>
      <c r="N38" s="7"/>
      <c r="O38" s="19">
        <v>1</v>
      </c>
      <c r="P38" s="20" t="s">
        <v>32</v>
      </c>
      <c r="Q38" s="13">
        <v>3462</v>
      </c>
      <c r="R38" s="15">
        <v>2715</v>
      </c>
      <c r="S38" s="15">
        <v>641</v>
      </c>
      <c r="T38" s="28">
        <f>S38/Q38</f>
        <v>0.18515309069901792</v>
      </c>
      <c r="U38" s="28">
        <f>S38/R38</f>
        <v>0.23609576427255985</v>
      </c>
      <c r="V38" s="15">
        <v>403</v>
      </c>
      <c r="W38" s="15">
        <v>34</v>
      </c>
      <c r="X38" s="15">
        <v>167</v>
      </c>
      <c r="Y38" s="15">
        <v>20</v>
      </c>
      <c r="Z38" s="14">
        <v>17</v>
      </c>
      <c r="AA38" s="7"/>
      <c r="AB38" s="19">
        <v>1</v>
      </c>
      <c r="AC38" s="20" t="s">
        <v>32</v>
      </c>
      <c r="AD38" s="21">
        <v>1135</v>
      </c>
      <c r="AE38" s="21">
        <v>29</v>
      </c>
      <c r="AF38" s="21">
        <v>8</v>
      </c>
      <c r="AG38" s="22">
        <f>AF38/AD38</f>
        <v>7.048458149779736E-3</v>
      </c>
      <c r="AH38" s="22">
        <f>AF38/AE38</f>
        <v>0.27586206896551724</v>
      </c>
      <c r="AI38" s="21">
        <v>2</v>
      </c>
      <c r="AJ38" s="21">
        <v>2</v>
      </c>
      <c r="AK38" s="21">
        <v>2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60</v>
      </c>
      <c r="AS38" s="21">
        <v>11</v>
      </c>
      <c r="AT38" s="22">
        <f>AS38/AQ38</f>
        <v>0.14102564102564102</v>
      </c>
      <c r="AU38" s="22">
        <f>AS38/AR38</f>
        <v>0.18333333333333332</v>
      </c>
      <c r="AV38" s="21">
        <v>7</v>
      </c>
      <c r="AW38" s="21">
        <v>0</v>
      </c>
      <c r="AX38" s="21">
        <v>4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1110</v>
      </c>
      <c r="F39" s="21">
        <v>169</v>
      </c>
      <c r="G39" s="22">
        <f>F39/D39</f>
        <v>3.5949797915337159E-2</v>
      </c>
      <c r="H39" s="22">
        <f>F39/E39</f>
        <v>0.15225225225225225</v>
      </c>
      <c r="I39" s="21">
        <v>92</v>
      </c>
      <c r="J39" s="21">
        <v>9</v>
      </c>
      <c r="K39" s="21">
        <v>51</v>
      </c>
      <c r="L39" s="21">
        <v>13</v>
      </c>
      <c r="M39" s="20">
        <v>4</v>
      </c>
      <c r="N39" s="7"/>
      <c r="O39" s="19">
        <v>2</v>
      </c>
      <c r="P39" s="20" t="s">
        <v>33</v>
      </c>
      <c r="Q39" s="19">
        <v>3462</v>
      </c>
      <c r="R39" s="21">
        <v>1058</v>
      </c>
      <c r="S39" s="21">
        <v>162</v>
      </c>
      <c r="T39" s="22">
        <f>S39/Q39</f>
        <v>4.6793760831889082E-2</v>
      </c>
      <c r="U39" s="22">
        <f>S39/R39</f>
        <v>0.15311909262759923</v>
      </c>
      <c r="V39" s="21">
        <v>90</v>
      </c>
      <c r="W39" s="21">
        <v>7</v>
      </c>
      <c r="X39" s="21">
        <v>49</v>
      </c>
      <c r="Y39" s="21">
        <v>12</v>
      </c>
      <c r="Z39" s="20">
        <v>4</v>
      </c>
      <c r="AA39" s="7"/>
      <c r="AB39" s="19">
        <v>2</v>
      </c>
      <c r="AC39" s="20" t="s">
        <v>33</v>
      </c>
      <c r="AD39" s="21">
        <v>1135</v>
      </c>
      <c r="AE39" s="21">
        <v>27</v>
      </c>
      <c r="AF39" s="21">
        <v>6</v>
      </c>
      <c r="AG39" s="22">
        <f>AF39/AD39</f>
        <v>5.2863436123348016E-3</v>
      </c>
      <c r="AH39" s="22">
        <f>AF39/AE39</f>
        <v>0.22222222222222221</v>
      </c>
      <c r="AI39" s="21">
        <v>1</v>
      </c>
      <c r="AJ39" s="21">
        <v>2</v>
      </c>
      <c r="AK39" s="21">
        <v>2</v>
      </c>
      <c r="AL39" s="21">
        <v>1</v>
      </c>
      <c r="AM39" s="20">
        <v>0</v>
      </c>
      <c r="AO39" s="19">
        <v>2</v>
      </c>
      <c r="AP39" s="20" t="s">
        <v>33</v>
      </c>
      <c r="AQ39" s="21">
        <v>78</v>
      </c>
      <c r="AR39" s="21">
        <v>25</v>
      </c>
      <c r="AS39" s="21">
        <v>1</v>
      </c>
      <c r="AT39" s="22">
        <f>AS39/AQ39</f>
        <v>1.282051282051282E-2</v>
      </c>
      <c r="AU39" s="22">
        <f>AS39/AR39</f>
        <v>0.04</v>
      </c>
      <c r="AV39" s="21">
        <v>1</v>
      </c>
      <c r="AW39" s="21">
        <v>0</v>
      </c>
      <c r="AX39" s="21">
        <v>0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1567</v>
      </c>
      <c r="F40" s="21">
        <v>249</v>
      </c>
      <c r="G40" s="22">
        <f>F40/D40</f>
        <v>5.2967453733248245E-2</v>
      </c>
      <c r="H40" s="22">
        <f>F40/E40</f>
        <v>0.15890236119974474</v>
      </c>
      <c r="I40" s="21">
        <v>146</v>
      </c>
      <c r="J40" s="21">
        <v>25</v>
      </c>
      <c r="K40" s="21">
        <v>55</v>
      </c>
      <c r="L40" s="21">
        <v>20</v>
      </c>
      <c r="M40" s="20">
        <v>3</v>
      </c>
      <c r="N40" s="7"/>
      <c r="O40" s="19">
        <v>3</v>
      </c>
      <c r="P40" s="20" t="s">
        <v>34</v>
      </c>
      <c r="Q40" s="19">
        <v>3462</v>
      </c>
      <c r="R40" s="21">
        <v>1387</v>
      </c>
      <c r="S40" s="21">
        <v>209</v>
      </c>
      <c r="T40" s="22">
        <f>S40/Q40</f>
        <v>6.0369728480647027E-2</v>
      </c>
      <c r="U40" s="22">
        <f>S40/R40</f>
        <v>0.15068493150684931</v>
      </c>
      <c r="V40" s="21">
        <v>132</v>
      </c>
      <c r="W40" s="21">
        <v>11</v>
      </c>
      <c r="X40" s="21">
        <v>49</v>
      </c>
      <c r="Y40" s="21">
        <v>14</v>
      </c>
      <c r="Z40" s="20">
        <v>3</v>
      </c>
      <c r="AA40" s="7"/>
      <c r="AB40" s="19">
        <v>3</v>
      </c>
      <c r="AC40" s="20" t="s">
        <v>34</v>
      </c>
      <c r="AD40" s="21">
        <v>1135</v>
      </c>
      <c r="AE40" s="21">
        <v>148</v>
      </c>
      <c r="AF40" s="21">
        <v>39</v>
      </c>
      <c r="AG40" s="22">
        <f>AF40/AD40</f>
        <v>3.4361233480176209E-2</v>
      </c>
      <c r="AH40" s="22">
        <f>AF40/AE40</f>
        <v>0.26351351351351349</v>
      </c>
      <c r="AI40" s="21">
        <v>13</v>
      </c>
      <c r="AJ40" s="21">
        <v>14</v>
      </c>
      <c r="AK40" s="21">
        <v>6</v>
      </c>
      <c r="AL40" s="21">
        <v>6</v>
      </c>
      <c r="AM40" s="20">
        <v>0</v>
      </c>
      <c r="AO40" s="19">
        <v>3</v>
      </c>
      <c r="AP40" s="20" t="s">
        <v>34</v>
      </c>
      <c r="AQ40" s="21">
        <v>78</v>
      </c>
      <c r="AR40" s="21">
        <v>32</v>
      </c>
      <c r="AS40" s="21">
        <v>1</v>
      </c>
      <c r="AT40" s="22">
        <f>AS40/AQ40</f>
        <v>1.282051282051282E-2</v>
      </c>
      <c r="AU40" s="22">
        <f>AS40/AR40</f>
        <v>3.125E-2</v>
      </c>
      <c r="AV40" s="21">
        <v>1</v>
      </c>
      <c r="AW40" s="21">
        <v>0</v>
      </c>
      <c r="AX40" s="21">
        <v>0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1616</v>
      </c>
      <c r="F41" s="16">
        <v>336</v>
      </c>
      <c r="G41" s="24">
        <f>F41/D41</f>
        <v>7.1474154435226547E-2</v>
      </c>
      <c r="H41" s="24">
        <f>F41/E41</f>
        <v>0.20792079207920791</v>
      </c>
      <c r="I41" s="16">
        <v>233</v>
      </c>
      <c r="J41" s="16">
        <v>25</v>
      </c>
      <c r="K41" s="16">
        <v>42</v>
      </c>
      <c r="L41" s="16">
        <v>32</v>
      </c>
      <c r="M41" s="17">
        <v>4</v>
      </c>
      <c r="N41" s="7"/>
      <c r="O41" s="23">
        <v>4</v>
      </c>
      <c r="P41" s="17" t="s">
        <v>35</v>
      </c>
      <c r="Q41" s="23">
        <v>3462</v>
      </c>
      <c r="R41" s="16">
        <v>1326</v>
      </c>
      <c r="S41" s="16">
        <v>275</v>
      </c>
      <c r="T41" s="24">
        <f>S41/Q41</f>
        <v>7.9433853264009244E-2</v>
      </c>
      <c r="U41" s="24">
        <f>S41/R41</f>
        <v>0.20739064856711917</v>
      </c>
      <c r="V41" s="16">
        <v>192</v>
      </c>
      <c r="W41" s="16">
        <v>11</v>
      </c>
      <c r="X41" s="16">
        <v>39</v>
      </c>
      <c r="Y41" s="16">
        <v>29</v>
      </c>
      <c r="Z41" s="17">
        <v>4</v>
      </c>
      <c r="AA41" s="7"/>
      <c r="AB41" s="23">
        <v>4</v>
      </c>
      <c r="AC41" s="17" t="s">
        <v>35</v>
      </c>
      <c r="AD41" s="16">
        <v>1135</v>
      </c>
      <c r="AE41" s="16">
        <v>251</v>
      </c>
      <c r="AF41" s="16">
        <v>59</v>
      </c>
      <c r="AG41" s="24">
        <f>AF41/AD41</f>
        <v>5.1982378854625554E-2</v>
      </c>
      <c r="AH41" s="24">
        <f>AF41/AE41</f>
        <v>0.23505976095617531</v>
      </c>
      <c r="AI41" s="16">
        <v>39</v>
      </c>
      <c r="AJ41" s="16">
        <v>14</v>
      </c>
      <c r="AK41" s="16">
        <v>3</v>
      </c>
      <c r="AL41" s="16">
        <v>3</v>
      </c>
      <c r="AM41" s="17">
        <v>0</v>
      </c>
      <c r="AO41" s="23">
        <v>4</v>
      </c>
      <c r="AP41" s="17" t="s">
        <v>35</v>
      </c>
      <c r="AQ41" s="16">
        <v>78</v>
      </c>
      <c r="AR41" s="16">
        <v>34</v>
      </c>
      <c r="AS41" s="16">
        <v>2</v>
      </c>
      <c r="AT41" s="24">
        <f>AS41/AQ41</f>
        <v>2.564102564102564E-2</v>
      </c>
      <c r="AU41" s="24">
        <f>AS41/AR41</f>
        <v>5.8823529411764705E-2</v>
      </c>
      <c r="AV41" s="16">
        <v>2</v>
      </c>
      <c r="AW41" s="16">
        <v>0</v>
      </c>
      <c r="AX41" s="16">
        <v>0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89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89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89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753</v>
      </c>
      <c r="F53" s="21">
        <v>152</v>
      </c>
      <c r="G53" s="22">
        <f>F53/D53</f>
        <v>0.10446735395189004</v>
      </c>
      <c r="H53" s="22">
        <f>F53/E53</f>
        <v>0.20185922974767595</v>
      </c>
      <c r="I53" s="21">
        <v>89</v>
      </c>
      <c r="J53" s="21">
        <v>13</v>
      </c>
      <c r="K53" s="21">
        <v>42</v>
      </c>
      <c r="L53" s="21">
        <v>5</v>
      </c>
      <c r="M53" s="20">
        <v>3</v>
      </c>
      <c r="O53" s="19">
        <v>1</v>
      </c>
      <c r="P53" s="20" t="s">
        <v>32</v>
      </c>
      <c r="Q53" s="21">
        <v>794</v>
      </c>
      <c r="R53" s="21">
        <v>351</v>
      </c>
      <c r="S53" s="21">
        <v>52</v>
      </c>
      <c r="T53" s="22">
        <f>S53/Q53</f>
        <v>6.5491183879093195E-2</v>
      </c>
      <c r="U53" s="22">
        <f>S53/R53</f>
        <v>0.14814814814814814</v>
      </c>
      <c r="V53" s="21">
        <v>28</v>
      </c>
      <c r="W53" s="21">
        <v>8</v>
      </c>
      <c r="X53" s="21">
        <v>13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402</v>
      </c>
      <c r="AF53" s="21">
        <v>100</v>
      </c>
      <c r="AG53" s="22">
        <f>AF53/AD53</f>
        <v>0.15128593040847202</v>
      </c>
      <c r="AH53" s="22">
        <f>AF53/AE53</f>
        <v>0.24875621890547264</v>
      </c>
      <c r="AI53" s="21">
        <v>61</v>
      </c>
      <c r="AJ53" s="21">
        <v>5</v>
      </c>
      <c r="AK53" s="21">
        <v>29</v>
      </c>
      <c r="AL53" s="21">
        <v>2</v>
      </c>
      <c r="AM53" s="20">
        <v>3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278</v>
      </c>
      <c r="F54" s="21">
        <v>29</v>
      </c>
      <c r="G54" s="22">
        <f>F54/D54</f>
        <v>1.9931271477663229E-2</v>
      </c>
      <c r="H54" s="22">
        <f>F54/E54</f>
        <v>0.10431654676258993</v>
      </c>
      <c r="I54" s="21">
        <v>18</v>
      </c>
      <c r="J54" s="21">
        <v>2</v>
      </c>
      <c r="K54" s="21">
        <v>6</v>
      </c>
      <c r="L54" s="21">
        <v>1</v>
      </c>
      <c r="M54" s="20">
        <v>2</v>
      </c>
      <c r="O54" s="19">
        <v>2</v>
      </c>
      <c r="P54" s="20" t="s">
        <v>33</v>
      </c>
      <c r="Q54" s="21">
        <v>794</v>
      </c>
      <c r="R54" s="21">
        <v>127</v>
      </c>
      <c r="S54" s="21">
        <v>8</v>
      </c>
      <c r="T54" s="22">
        <f>S54/Q54</f>
        <v>1.0075566750629723E-2</v>
      </c>
      <c r="U54" s="22">
        <f>S54/R54</f>
        <v>6.2992125984251968E-2</v>
      </c>
      <c r="V54" s="21">
        <v>5</v>
      </c>
      <c r="W54" s="21">
        <v>1</v>
      </c>
      <c r="X54" s="21">
        <v>1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151</v>
      </c>
      <c r="AF54" s="21">
        <v>21</v>
      </c>
      <c r="AG54" s="22">
        <f>AF54/AD54</f>
        <v>3.1770045385779121E-2</v>
      </c>
      <c r="AH54" s="22">
        <f>AF54/AE54</f>
        <v>0.13907284768211919</v>
      </c>
      <c r="AI54" s="21">
        <v>13</v>
      </c>
      <c r="AJ54" s="21">
        <v>1</v>
      </c>
      <c r="AK54" s="21">
        <v>5</v>
      </c>
      <c r="AL54" s="21">
        <v>0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432</v>
      </c>
      <c r="F55" s="21">
        <v>40</v>
      </c>
      <c r="G55" s="22">
        <f>F55/D55</f>
        <v>2.7491408934707903E-2</v>
      </c>
      <c r="H55" s="22">
        <f>F55/E55</f>
        <v>9.2592592592592587E-2</v>
      </c>
      <c r="I55" s="21">
        <v>22</v>
      </c>
      <c r="J55" s="21">
        <v>2</v>
      </c>
      <c r="K55" s="21">
        <v>11</v>
      </c>
      <c r="L55" s="21">
        <v>4</v>
      </c>
      <c r="M55" s="20">
        <v>1</v>
      </c>
      <c r="O55" s="19">
        <v>3</v>
      </c>
      <c r="P55" s="20" t="s">
        <v>34</v>
      </c>
      <c r="Q55" s="21">
        <v>794</v>
      </c>
      <c r="R55" s="21">
        <v>209</v>
      </c>
      <c r="S55" s="21">
        <v>10</v>
      </c>
      <c r="T55" s="22">
        <f>S55/Q55</f>
        <v>1.2594458438287154E-2</v>
      </c>
      <c r="U55" s="22">
        <f>S55/R55</f>
        <v>4.784688995215311E-2</v>
      </c>
      <c r="V55" s="21">
        <v>6</v>
      </c>
      <c r="W55" s="21">
        <v>1</v>
      </c>
      <c r="X55" s="21">
        <v>2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223</v>
      </c>
      <c r="AF55" s="21">
        <v>30</v>
      </c>
      <c r="AG55" s="22">
        <f>AF55/AD55</f>
        <v>4.5385779122541603E-2</v>
      </c>
      <c r="AH55" s="22">
        <f>AF55/AE55</f>
        <v>0.13452914798206278</v>
      </c>
      <c r="AI55" s="21">
        <v>16</v>
      </c>
      <c r="AJ55" s="21">
        <v>1</v>
      </c>
      <c r="AK55" s="21">
        <v>9</v>
      </c>
      <c r="AL55" s="21">
        <v>3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654</v>
      </c>
      <c r="F56" s="16">
        <v>53</v>
      </c>
      <c r="G56" s="24">
        <f>F56/D56</f>
        <v>3.6426116838487975E-2</v>
      </c>
      <c r="H56" s="24">
        <f>F56/E56</f>
        <v>8.1039755351681952E-2</v>
      </c>
      <c r="I56" s="16">
        <v>37</v>
      </c>
      <c r="J56" s="16">
        <v>3</v>
      </c>
      <c r="K56" s="16">
        <v>8</v>
      </c>
      <c r="L56" s="16">
        <v>3</v>
      </c>
      <c r="M56" s="17">
        <v>2</v>
      </c>
      <c r="O56" s="23">
        <v>4</v>
      </c>
      <c r="P56" s="17" t="s">
        <v>35</v>
      </c>
      <c r="Q56" s="16">
        <v>794</v>
      </c>
      <c r="R56" s="16">
        <v>432</v>
      </c>
      <c r="S56" s="16">
        <v>18</v>
      </c>
      <c r="T56" s="24">
        <f>S56/Q56</f>
        <v>2.2670025188916875E-2</v>
      </c>
      <c r="U56" s="24">
        <f>S56/R56</f>
        <v>4.1666666666666664E-2</v>
      </c>
      <c r="V56" s="16">
        <v>12</v>
      </c>
      <c r="W56" s="16">
        <v>2</v>
      </c>
      <c r="X56" s="16">
        <v>2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222</v>
      </c>
      <c r="AF56" s="16">
        <v>35</v>
      </c>
      <c r="AG56" s="24">
        <f>AF56/AD56</f>
        <v>5.2950075642965201E-2</v>
      </c>
      <c r="AH56" s="24">
        <f>AF56/AE56</f>
        <v>0.15765765765765766</v>
      </c>
      <c r="AI56" s="16">
        <v>25</v>
      </c>
      <c r="AJ56" s="16">
        <v>1</v>
      </c>
      <c r="AK56" s="16">
        <v>6</v>
      </c>
      <c r="AL56" s="16">
        <v>1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89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89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89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469</v>
      </c>
      <c r="F68" s="21">
        <v>110</v>
      </c>
      <c r="G68" s="22">
        <f>F68/D68</f>
        <v>0.13496932515337423</v>
      </c>
      <c r="H68" s="22">
        <f>F68/E68</f>
        <v>0.23454157782515991</v>
      </c>
      <c r="I68" s="21">
        <v>64</v>
      </c>
      <c r="J68" s="21">
        <v>5</v>
      </c>
      <c r="K68" s="21">
        <v>35</v>
      </c>
      <c r="L68" s="21">
        <v>4</v>
      </c>
      <c r="M68" s="20">
        <v>2</v>
      </c>
      <c r="O68" s="19">
        <v>1</v>
      </c>
      <c r="P68" s="20" t="s">
        <v>32</v>
      </c>
      <c r="Q68" s="21">
        <v>441</v>
      </c>
      <c r="R68" s="21">
        <v>199</v>
      </c>
      <c r="S68" s="21">
        <v>17</v>
      </c>
      <c r="T68" s="22">
        <f>S68/Q68</f>
        <v>3.8548752834467119E-2</v>
      </c>
      <c r="U68" s="22">
        <f>S68/R68</f>
        <v>8.5427135678391955E-2</v>
      </c>
      <c r="V68" s="21">
        <v>7</v>
      </c>
      <c r="W68" s="21">
        <v>4</v>
      </c>
      <c r="X68" s="21">
        <v>4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270</v>
      </c>
      <c r="AF68" s="21">
        <v>93</v>
      </c>
      <c r="AG68" s="22">
        <f>AF68/AD68</f>
        <v>0.24866310160427807</v>
      </c>
      <c r="AH68" s="22">
        <f>AF68/AE68</f>
        <v>0.34444444444444444</v>
      </c>
      <c r="AI68" s="21">
        <v>57</v>
      </c>
      <c r="AJ68" s="21">
        <v>1</v>
      </c>
      <c r="AK68" s="21">
        <v>31</v>
      </c>
      <c r="AL68" s="21">
        <v>2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189</v>
      </c>
      <c r="F69" s="21">
        <v>26</v>
      </c>
      <c r="G69" s="22">
        <f>F69/D69</f>
        <v>3.1901840490797549E-2</v>
      </c>
      <c r="H69" s="22">
        <f>F69/E69</f>
        <v>0.13756613756613756</v>
      </c>
      <c r="I69" s="21">
        <v>15</v>
      </c>
      <c r="J69" s="21">
        <v>2</v>
      </c>
      <c r="K69" s="21">
        <v>6</v>
      </c>
      <c r="L69" s="21">
        <v>2</v>
      </c>
      <c r="M69" s="20">
        <v>1</v>
      </c>
      <c r="O69" s="19">
        <v>2</v>
      </c>
      <c r="P69" s="20" t="s">
        <v>33</v>
      </c>
      <c r="Q69" s="21">
        <v>441</v>
      </c>
      <c r="R69" s="21">
        <v>89</v>
      </c>
      <c r="S69" s="21">
        <v>5</v>
      </c>
      <c r="T69" s="22">
        <f>S69/Q69</f>
        <v>1.1337868480725623E-2</v>
      </c>
      <c r="U69" s="22">
        <f>S69/R69</f>
        <v>5.6179775280898875E-2</v>
      </c>
      <c r="V69" s="21">
        <v>1</v>
      </c>
      <c r="W69" s="21">
        <v>2</v>
      </c>
      <c r="X69" s="21">
        <v>0</v>
      </c>
      <c r="Y69" s="21">
        <v>2</v>
      </c>
      <c r="Z69" s="20">
        <v>0</v>
      </c>
      <c r="AB69" s="19">
        <v>2</v>
      </c>
      <c r="AC69" s="20" t="s">
        <v>33</v>
      </c>
      <c r="AD69" s="21">
        <v>374</v>
      </c>
      <c r="AE69" s="21">
        <v>100</v>
      </c>
      <c r="AF69" s="21">
        <v>21</v>
      </c>
      <c r="AG69" s="22">
        <f>AF69/AD69</f>
        <v>5.6149732620320858E-2</v>
      </c>
      <c r="AH69" s="22">
        <f>AF69/AE69</f>
        <v>0.21</v>
      </c>
      <c r="AI69" s="21">
        <v>14</v>
      </c>
      <c r="AJ69" s="21">
        <v>0</v>
      </c>
      <c r="AK69" s="21">
        <v>6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258</v>
      </c>
      <c r="F70" s="21">
        <v>35</v>
      </c>
      <c r="G70" s="22">
        <f>F70/D70</f>
        <v>4.2944785276073622E-2</v>
      </c>
      <c r="H70" s="22">
        <f>F70/E70</f>
        <v>0.13565891472868216</v>
      </c>
      <c r="I70" s="21">
        <v>18</v>
      </c>
      <c r="J70" s="21">
        <v>5</v>
      </c>
      <c r="K70" s="21">
        <v>9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133</v>
      </c>
      <c r="S70" s="21">
        <v>8</v>
      </c>
      <c r="T70" s="22">
        <f>S70/Q70</f>
        <v>1.8140589569160998E-2</v>
      </c>
      <c r="U70" s="22">
        <f>S70/R70</f>
        <v>6.0150375939849621E-2</v>
      </c>
      <c r="V70" s="21">
        <v>2</v>
      </c>
      <c r="W70" s="21">
        <v>3</v>
      </c>
      <c r="X70" s="21">
        <v>1</v>
      </c>
      <c r="Y70" s="21">
        <v>2</v>
      </c>
      <c r="Z70" s="20">
        <v>0</v>
      </c>
      <c r="AB70" s="19">
        <v>3</v>
      </c>
      <c r="AC70" s="20" t="s">
        <v>34</v>
      </c>
      <c r="AD70" s="21">
        <v>374</v>
      </c>
      <c r="AE70" s="21">
        <v>125</v>
      </c>
      <c r="AF70" s="21">
        <v>27</v>
      </c>
      <c r="AG70" s="22">
        <f>AF70/AD70</f>
        <v>7.2192513368983954E-2</v>
      </c>
      <c r="AH70" s="22">
        <f>AF70/AE70</f>
        <v>0.216</v>
      </c>
      <c r="AI70" s="21">
        <v>16</v>
      </c>
      <c r="AJ70" s="21">
        <v>2</v>
      </c>
      <c r="AK70" s="21">
        <v>8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370</v>
      </c>
      <c r="F71" s="16">
        <v>45</v>
      </c>
      <c r="G71" s="24">
        <f>F71/D71</f>
        <v>5.5214723926380369E-2</v>
      </c>
      <c r="H71" s="24">
        <f>F71/E71</f>
        <v>0.12162162162162163</v>
      </c>
      <c r="I71" s="16">
        <v>27</v>
      </c>
      <c r="J71" s="16">
        <v>4</v>
      </c>
      <c r="K71" s="16">
        <v>9</v>
      </c>
      <c r="L71" s="16">
        <v>4</v>
      </c>
      <c r="M71" s="17">
        <v>1</v>
      </c>
      <c r="O71" s="23">
        <v>4</v>
      </c>
      <c r="P71" s="17" t="s">
        <v>35</v>
      </c>
      <c r="Q71" s="16">
        <v>441</v>
      </c>
      <c r="R71" s="16">
        <v>253</v>
      </c>
      <c r="S71" s="16">
        <v>13</v>
      </c>
      <c r="T71" s="24">
        <f>S71/Q71</f>
        <v>2.9478458049886622E-2</v>
      </c>
      <c r="U71" s="24">
        <f>S71/R71</f>
        <v>5.1383399209486168E-2</v>
      </c>
      <c r="V71" s="16">
        <v>6</v>
      </c>
      <c r="W71" s="16">
        <v>3</v>
      </c>
      <c r="X71" s="16">
        <v>1</v>
      </c>
      <c r="Y71" s="16">
        <v>3</v>
      </c>
      <c r="Z71" s="17">
        <v>0</v>
      </c>
      <c r="AB71" s="23">
        <v>4</v>
      </c>
      <c r="AC71" s="17" t="s">
        <v>35</v>
      </c>
      <c r="AD71" s="16">
        <v>374</v>
      </c>
      <c r="AE71" s="16">
        <v>117</v>
      </c>
      <c r="AF71" s="16">
        <v>32</v>
      </c>
      <c r="AG71" s="24">
        <f>AF71/AD71</f>
        <v>8.5561497326203204E-2</v>
      </c>
      <c r="AH71" s="24">
        <f>AF71/AE71</f>
        <v>0.27350427350427353</v>
      </c>
      <c r="AI71" s="16">
        <v>21</v>
      </c>
      <c r="AJ71" s="16">
        <v>1</v>
      </c>
      <c r="AK71" s="16">
        <v>8</v>
      </c>
      <c r="AL71" s="16">
        <v>1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31"/>
  <sheetViews>
    <sheetView showGridLines="0" workbookViewId="0">
      <selection activeCell="Q22" sqref="Q22"/>
    </sheetView>
  </sheetViews>
  <sheetFormatPr defaultRowHeight="15" x14ac:dyDescent="0.25"/>
  <cols>
    <col min="2" max="2" width="21.42578125" customWidth="1"/>
    <col min="3" max="3" width="7.85546875" style="42" customWidth="1"/>
    <col min="4" max="4" width="7.7109375" style="42" customWidth="1"/>
    <col min="5" max="5" width="8.28515625" style="42" customWidth="1"/>
    <col min="6" max="6" width="11.42578125" style="42" customWidth="1"/>
    <col min="7" max="7" width="12" style="42" customWidth="1"/>
    <col min="8" max="8" width="11.42578125" style="42" customWidth="1"/>
    <col min="9" max="9" width="9.7109375" style="42" customWidth="1"/>
    <col min="10" max="10" width="10.28515625" style="42" customWidth="1"/>
    <col min="11" max="11" width="10.7109375" style="42" customWidth="1"/>
    <col min="12" max="12" width="6.85546875" style="42" customWidth="1"/>
    <col min="13" max="13" width="7.5703125" style="42" customWidth="1"/>
  </cols>
  <sheetData>
    <row r="1" spans="2:13" x14ac:dyDescent="0.25">
      <c r="B1" t="s">
        <v>82</v>
      </c>
    </row>
    <row r="3" spans="2:13" ht="55.5" customHeight="1" x14ac:dyDescent="0.25">
      <c r="B3" s="36"/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77</v>
      </c>
      <c r="J3" s="37" t="s">
        <v>78</v>
      </c>
      <c r="K3" s="37" t="s">
        <v>79</v>
      </c>
      <c r="L3" s="37" t="s">
        <v>80</v>
      </c>
      <c r="M3" s="38" t="s">
        <v>81</v>
      </c>
    </row>
    <row r="4" spans="2:13" s="39" customFormat="1" ht="16.5" customHeight="1" x14ac:dyDescent="0.25">
      <c r="B4" s="62" t="str">
        <f>'Scenario 0'!H$2</f>
        <v>DOE NOPR (GTI Scenario 0)</v>
      </c>
      <c r="C4" s="63">
        <f>'Scenario 0'!H$8</f>
        <v>0.17991004497751126</v>
      </c>
      <c r="D4" s="63">
        <f>'Scenario 0'!H$23</f>
        <v>0.1287408243929983</v>
      </c>
      <c r="E4" s="63">
        <f>'Scenario 0'!H$38</f>
        <v>0.20532959326788219</v>
      </c>
      <c r="F4" s="63">
        <f>'Scenario 0'!U$8</f>
        <v>0.1770249617931737</v>
      </c>
      <c r="G4" s="63">
        <f>'Scenario 0'!U$23</f>
        <v>0.11597729115977291</v>
      </c>
      <c r="H4" s="63">
        <f>'Scenario 0'!U$38</f>
        <v>0.20497586334942444</v>
      </c>
      <c r="I4" s="63">
        <f>'Scenario 0'!AH$8</f>
        <v>0.20015822784810128</v>
      </c>
      <c r="J4" s="63">
        <f>'Scenario 0'!AH$23</f>
        <v>0.17094017094017094</v>
      </c>
      <c r="K4" s="63">
        <f>'Scenario 0'!AH$38</f>
        <v>0.21733668341708542</v>
      </c>
      <c r="L4" s="63">
        <f>'Scenario 0'!H$53</f>
        <v>0.20936639118457301</v>
      </c>
      <c r="M4" s="64">
        <f>'Scenario 0'!H$68</f>
        <v>0.14193548387096774</v>
      </c>
    </row>
    <row r="5" spans="2:13" s="50" customFormat="1" x14ac:dyDescent="0.25">
      <c r="B5" s="47" t="str">
        <f>'Scenario 1'!H$2</f>
        <v>Scenario 1 (D1)</v>
      </c>
      <c r="C5" s="48">
        <f>'Scenario 1'!H$8</f>
        <v>0.25862068965517243</v>
      </c>
      <c r="D5" s="48">
        <f>'Scenario 1'!H$23</f>
        <v>0.20948616600790515</v>
      </c>
      <c r="E5" s="48">
        <f>'Scenario 1'!H$38</f>
        <v>0.28302945301542776</v>
      </c>
      <c r="F5" s="48">
        <f>'Scenario 1'!U$8</f>
        <v>0.29903209373408046</v>
      </c>
      <c r="G5" s="48">
        <f>'Scenario 1'!U$23</f>
        <v>0.21492295214922952</v>
      </c>
      <c r="H5" s="48">
        <f>'Scenario 1'!U$38</f>
        <v>0.33754177497215004</v>
      </c>
      <c r="I5" s="48">
        <f>'Scenario 1'!AH$8</f>
        <v>0.15348101265822786</v>
      </c>
      <c r="J5" s="48">
        <f>'Scenario 1'!AH$23</f>
        <v>0.21581196581196582</v>
      </c>
      <c r="K5" s="48">
        <f>'Scenario 1'!AH$38</f>
        <v>0.11683417085427136</v>
      </c>
      <c r="L5" s="48">
        <f>'Scenario 1'!H$53</f>
        <v>0.29614325068870523</v>
      </c>
      <c r="M5" s="49">
        <f>'Scenario 1'!H$68</f>
        <v>0.28387096774193549</v>
      </c>
    </row>
    <row r="6" spans="2:13" x14ac:dyDescent="0.25">
      <c r="B6" s="41" t="str">
        <f>'Scenario 2'!H$2</f>
        <v>Scenario 2 (D2)</v>
      </c>
      <c r="C6" s="45">
        <f>'Scenario 2'!H$8</f>
        <v>0.16810344827586207</v>
      </c>
      <c r="D6" s="45">
        <f>'Scenario 2'!H$23</f>
        <v>0.12386877828054299</v>
      </c>
      <c r="E6" s="45">
        <f>'Scenario 2'!H$38</f>
        <v>0.19002242152466367</v>
      </c>
      <c r="F6" s="45">
        <f>'Scenario 2'!U$8</f>
        <v>0.18848700967906265</v>
      </c>
      <c r="G6" s="45">
        <f>'Scenario 2'!U$23</f>
        <v>0.12103980503655565</v>
      </c>
      <c r="H6" s="45">
        <f>'Scenario 2'!U$38</f>
        <v>0.21929499072356215</v>
      </c>
      <c r="I6" s="45">
        <f>'Scenario 2'!AH$8</f>
        <v>0.11471518987341772</v>
      </c>
      <c r="J6" s="45">
        <f>'Scenario 2'!AH$23</f>
        <v>0.13918629550321199</v>
      </c>
      <c r="K6" s="45">
        <f>'Scenario 2'!AH$38</f>
        <v>0.10037641154328733</v>
      </c>
      <c r="L6" s="45">
        <f>'Scenario 2'!H$53</f>
        <v>0.20110192837465565</v>
      </c>
      <c r="M6" s="46">
        <f>'Scenario 2'!H$68</f>
        <v>0.20645161290322581</v>
      </c>
    </row>
    <row r="7" spans="2:13" s="50" customFormat="1" x14ac:dyDescent="0.25">
      <c r="B7" s="47" t="str">
        <f>'Scenario 3'!H$2</f>
        <v>Scenario 3 (D3)</v>
      </c>
      <c r="C7" s="48">
        <f>'Scenario 3'!H$8</f>
        <v>0.21251874062968515</v>
      </c>
      <c r="D7" s="48">
        <f>'Scenario 3'!H$23</f>
        <v>0.15723981900452488</v>
      </c>
      <c r="E7" s="48">
        <f>'Scenario 3'!H$38</f>
        <v>0.23991031390134529</v>
      </c>
      <c r="F7" s="48">
        <f>'Scenario 3'!U$8</f>
        <v>0.24503311258278146</v>
      </c>
      <c r="G7" s="48">
        <f>'Scenario 3'!U$23</f>
        <v>0.16246953696181965</v>
      </c>
      <c r="H7" s="48">
        <f>'Scenario 3'!U$38</f>
        <v>0.28274582560296846</v>
      </c>
      <c r="I7" s="48">
        <f>'Scenario 3'!AH$8</f>
        <v>0.12658227848101267</v>
      </c>
      <c r="J7" s="48">
        <f>'Scenario 3'!AH$23</f>
        <v>0.15631691648822268</v>
      </c>
      <c r="K7" s="48">
        <f>'Scenario 3'!AH$38</f>
        <v>0.10915934755332497</v>
      </c>
      <c r="L7" s="48">
        <f>'Scenario 3'!H$53</f>
        <v>0.26584022038567495</v>
      </c>
      <c r="M7" s="49">
        <f>'Scenario 3'!H$68</f>
        <v>0.30107526881720431</v>
      </c>
    </row>
    <row r="8" spans="2:13" x14ac:dyDescent="0.25">
      <c r="B8" s="41" t="str">
        <f>'Scenario 4'!H$2</f>
        <v>Scenario 4 (D4, D5)</v>
      </c>
      <c r="C8" s="45">
        <f>'Scenario 4'!H$8</f>
        <v>0.19848687138406765</v>
      </c>
      <c r="D8" s="45">
        <f>'Scenario 4'!H$23</f>
        <v>0.17701863354037267</v>
      </c>
      <c r="E8" s="45">
        <f>'Scenario 4'!H$38</f>
        <v>0.21047156726768376</v>
      </c>
      <c r="F8" s="45">
        <f>'Scenario 4'!U$8</f>
        <v>0.19424460431654678</v>
      </c>
      <c r="G8" s="45">
        <f>'Scenario 4'!U$23</f>
        <v>0.15789473684210525</v>
      </c>
      <c r="H8" s="45">
        <f>'Scenario 4'!U$38</f>
        <v>0.21076233183856502</v>
      </c>
      <c r="I8" s="45">
        <f>'Scenario 4'!AH$8</f>
        <v>0.23456790123456789</v>
      </c>
      <c r="J8" s="45">
        <f>'Scenario 4'!AH$23</f>
        <v>0.24411764705882352</v>
      </c>
      <c r="K8" s="45">
        <f>'Scenario 4'!AH$38</f>
        <v>0.21232876712328766</v>
      </c>
      <c r="L8" s="45">
        <f>'Scenario 4'!H$53</f>
        <v>0.22126929674099485</v>
      </c>
      <c r="M8" s="46">
        <f>'Scenario 4'!H$68</f>
        <v>0.16624040920716113</v>
      </c>
    </row>
    <row r="9" spans="2:13" s="50" customFormat="1" x14ac:dyDescent="0.25">
      <c r="B9" s="47" t="str">
        <f>'Scenario 5'!H$2</f>
        <v>Scenario 5 (D4, D6)</v>
      </c>
      <c r="C9" s="48">
        <f>'Scenario 5'!H$8</f>
        <v>0.19848687138406765</v>
      </c>
      <c r="D9" s="48">
        <f>'Scenario 5'!H$23</f>
        <v>0.17701863354037267</v>
      </c>
      <c r="E9" s="48">
        <f>'Scenario 5'!H$38</f>
        <v>0.21047156726768376</v>
      </c>
      <c r="F9" s="48">
        <f>'Scenario 5'!U$8</f>
        <v>0.19424460431654678</v>
      </c>
      <c r="G9" s="48">
        <f>'Scenario 5'!U$23</f>
        <v>0.15789473684210525</v>
      </c>
      <c r="H9" s="48">
        <f>'Scenario 5'!U$38</f>
        <v>0.21076233183856502</v>
      </c>
      <c r="I9" s="48">
        <f>'Scenario 5'!AH$8</f>
        <v>0.23456790123456789</v>
      </c>
      <c r="J9" s="48">
        <f>'Scenario 5'!AH$23</f>
        <v>0.24411764705882352</v>
      </c>
      <c r="K9" s="48">
        <f>'Scenario 5'!AH$38</f>
        <v>0.21232876712328766</v>
      </c>
      <c r="L9" s="48">
        <f>'Scenario 5'!H$53</f>
        <v>0.22126929674099485</v>
      </c>
      <c r="M9" s="49">
        <f>'Scenario 5'!H$68</f>
        <v>0.16624040920716113</v>
      </c>
    </row>
    <row r="10" spans="2:13" x14ac:dyDescent="0.25">
      <c r="B10" s="41" t="str">
        <f>'Scenario 6'!H$2</f>
        <v>Scenario 6 (D4, D7)</v>
      </c>
      <c r="C10" s="45">
        <f>'Scenario 6'!H$8</f>
        <v>0.20248328557784145</v>
      </c>
      <c r="D10" s="45">
        <f>'Scenario 6'!H$23</f>
        <v>0.18145161290322581</v>
      </c>
      <c r="E10" s="45">
        <f>'Scenario 6'!H$38</f>
        <v>0.21407407407407408</v>
      </c>
      <c r="F10" s="45">
        <f>'Scenario 6'!U$8</f>
        <v>0.19642380571123566</v>
      </c>
      <c r="G10" s="45">
        <f>'Scenario 6'!U$23</f>
        <v>0.16074450084602368</v>
      </c>
      <c r="H10" s="45">
        <f>'Scenario 6'!U$38</f>
        <v>0.2128654970760234</v>
      </c>
      <c r="I10" s="45">
        <f>'Scenario 6'!AH$8</f>
        <v>0.26627218934911245</v>
      </c>
      <c r="J10" s="45">
        <f>'Scenario 6'!AH$23</f>
        <v>0.26819923371647508</v>
      </c>
      <c r="K10" s="45">
        <f>'Scenario 6'!AH$38</f>
        <v>0.25974025974025972</v>
      </c>
      <c r="L10" s="45">
        <f>'Scenario 6'!H$53</f>
        <v>0.21925133689839571</v>
      </c>
      <c r="M10" s="46">
        <f>'Scenario 6'!H$68</f>
        <v>0.16710875331564987</v>
      </c>
    </row>
    <row r="11" spans="2:13" s="50" customFormat="1" x14ac:dyDescent="0.25">
      <c r="B11" s="47" t="str">
        <f>'Scenario 7'!H$2</f>
        <v>Scenario 7 (D8)</v>
      </c>
      <c r="C11" s="48">
        <f>'Scenario 7'!H$8</f>
        <v>0.12369942196531791</v>
      </c>
      <c r="D11" s="48">
        <f>'Scenario 7'!H$23</f>
        <v>7.9458505002942909E-2</v>
      </c>
      <c r="E11" s="48">
        <f>'Scenario 7'!H$38</f>
        <v>0.14523059295330851</v>
      </c>
      <c r="F11" s="48">
        <f>'Scenario 7'!U$8</f>
        <v>0.15082802547770702</v>
      </c>
      <c r="G11" s="48">
        <f>'Scenario 7'!U$23</f>
        <v>9.1787439613526575E-2</v>
      </c>
      <c r="H11" s="48">
        <f>'Scenario 7'!U$38</f>
        <v>0.17815877748788669</v>
      </c>
      <c r="I11" s="48">
        <f>'Scenario 7'!AH$8</f>
        <v>3.2171581769436998E-2</v>
      </c>
      <c r="J11" s="48">
        <f>'Scenario 7'!AH$23</f>
        <v>4.3589743589743588E-2</v>
      </c>
      <c r="K11" s="48">
        <f>'Scenario 7'!AH$38</f>
        <v>2.6063100137174212E-2</v>
      </c>
      <c r="L11" s="48">
        <f>'Scenario 7'!H$53</f>
        <v>0.13188405797101449</v>
      </c>
      <c r="M11" s="49">
        <f>'Scenario 7'!H$68</f>
        <v>0.11607142857142858</v>
      </c>
    </row>
    <row r="12" spans="2:13" x14ac:dyDescent="0.25">
      <c r="B12" s="41" t="str">
        <f>'Scenario 8'!H$2</f>
        <v>Scenario 8 (D1, D8)</v>
      </c>
      <c r="C12" s="45">
        <f>'Scenario 8'!H$8</f>
        <v>0.23448940269749519</v>
      </c>
      <c r="D12" s="45">
        <f>'Scenario 8'!H$23</f>
        <v>0.18010594467333726</v>
      </c>
      <c r="E12" s="45">
        <f>'Scenario 8'!H$38</f>
        <v>0.26095674591807505</v>
      </c>
      <c r="F12" s="45">
        <f>'Scenario 8'!U$8</f>
        <v>0.28636942675159238</v>
      </c>
      <c r="G12" s="45">
        <f>'Scenario 8'!U$23</f>
        <v>0.20450885668276972</v>
      </c>
      <c r="H12" s="45">
        <f>'Scenario 8'!U$38</f>
        <v>0.32426388371226239</v>
      </c>
      <c r="I12" s="45">
        <f>'Scenario 8'!AH$8</f>
        <v>7.0598748882931189E-2</v>
      </c>
      <c r="J12" s="45">
        <f>'Scenario 8'!AH$23</f>
        <v>0.12307692307692308</v>
      </c>
      <c r="K12" s="45">
        <f>'Scenario 8'!AH$38</f>
        <v>4.2524005486968448E-2</v>
      </c>
      <c r="L12" s="45">
        <f>'Scenario 8'!H$53</f>
        <v>0.24057971014492754</v>
      </c>
      <c r="M12" s="46">
        <f>'Scenario 8'!H$68</f>
        <v>0.29910714285714285</v>
      </c>
    </row>
    <row r="13" spans="2:13" s="50" customFormat="1" x14ac:dyDescent="0.25">
      <c r="B13" s="47" t="str">
        <f>'Scenario 9'!H$2</f>
        <v>Scenario 9 (D2, D4, D6, D8)</v>
      </c>
      <c r="C13" s="48">
        <f>'Scenario 9'!H$8</f>
        <v>0.21679316888045541</v>
      </c>
      <c r="D13" s="48">
        <f>'Scenario 9'!H$23</f>
        <v>0.18685831622176591</v>
      </c>
      <c r="E13" s="48">
        <f>'Scenario 9'!H$38</f>
        <v>0.23266787658802177</v>
      </c>
      <c r="F13" s="48">
        <f>'Scenario 9'!U$8</f>
        <v>0.2137859549105986</v>
      </c>
      <c r="G13" s="48">
        <f>'Scenario 9'!U$23</f>
        <v>0.17369727047146402</v>
      </c>
      <c r="H13" s="48">
        <f>'Scenario 9'!U$38</f>
        <v>0.23207547169811321</v>
      </c>
      <c r="I13" s="48">
        <f>'Scenario 9'!AH$8</f>
        <v>0.26377952755905509</v>
      </c>
      <c r="J13" s="48">
        <f>'Scenario 9'!AH$23</f>
        <v>0.2560386473429952</v>
      </c>
      <c r="K13" s="48">
        <f>'Scenario 9'!AH$38</f>
        <v>0.2978723404255319</v>
      </c>
      <c r="L13" s="48">
        <f>'Scenario 9'!H$53</f>
        <v>0.24504504504504504</v>
      </c>
      <c r="M13" s="49">
        <f>'Scenario 9'!H$68</f>
        <v>0.30183727034120733</v>
      </c>
    </row>
    <row r="14" spans="2:13" x14ac:dyDescent="0.25">
      <c r="B14" s="41" t="str">
        <f>'Scenario 10'!H$2</f>
        <v>Scenario 10 (D4, D6, D8)</v>
      </c>
      <c r="C14" s="45">
        <f>'Scenario 10'!H$8</f>
        <v>0.19848687138406765</v>
      </c>
      <c r="D14" s="45">
        <f>'Scenario 10'!H$23</f>
        <v>0.17701863354037267</v>
      </c>
      <c r="E14" s="45">
        <f>'Scenario 10'!H$38</f>
        <v>0.21047156726768376</v>
      </c>
      <c r="F14" s="45">
        <f>'Scenario 10'!U$8</f>
        <v>0.19424460431654678</v>
      </c>
      <c r="G14" s="45">
        <f>'Scenario 10'!U$23</f>
        <v>0.15789473684210525</v>
      </c>
      <c r="H14" s="45">
        <f>'Scenario 10'!U$38</f>
        <v>0.21076233183856502</v>
      </c>
      <c r="I14" s="45">
        <f>'Scenario 10'!AH$8</f>
        <v>0.23456790123456789</v>
      </c>
      <c r="J14" s="45">
        <f>'Scenario 10'!AH$23</f>
        <v>0.24411764705882352</v>
      </c>
      <c r="K14" s="45">
        <f>'Scenario 10'!AH$38</f>
        <v>0.21232876712328766</v>
      </c>
      <c r="L14" s="45">
        <f>'Scenario 10'!H$53</f>
        <v>0.22126929674099485</v>
      </c>
      <c r="M14" s="46">
        <f>'Scenario 10'!H$68</f>
        <v>0.16624040920716113</v>
      </c>
    </row>
    <row r="15" spans="2:13" s="50" customFormat="1" x14ac:dyDescent="0.25">
      <c r="B15" s="47" t="str">
        <f>'Scenario 11'!H$2</f>
        <v>Scenario 11 (D4, D5, D8)</v>
      </c>
      <c r="C15" s="48">
        <f>'Scenario 11'!H$8</f>
        <v>0.18488345779588142</v>
      </c>
      <c r="D15" s="48">
        <f>'Scenario 11'!H$23</f>
        <v>0.15658816040738383</v>
      </c>
      <c r="E15" s="48">
        <f>'Scenario 11'!H$38</f>
        <v>0.20049157303370788</v>
      </c>
      <c r="F15" s="48">
        <f>'Scenario 11'!U$8</f>
        <v>0.18882565959648215</v>
      </c>
      <c r="G15" s="48">
        <f>'Scenario 11'!U$23</f>
        <v>0.15301902398676592</v>
      </c>
      <c r="H15" s="48">
        <f>'Scenario 11'!U$38</f>
        <v>0.20511855476100865</v>
      </c>
      <c r="I15" s="48">
        <f>'Scenario 11'!AH$8</f>
        <v>0.14874141876430205</v>
      </c>
      <c r="J15" s="48">
        <f>'Scenario 11'!AH$23</f>
        <v>0.16558441558441558</v>
      </c>
      <c r="K15" s="48">
        <f>'Scenario 11'!AH$38</f>
        <v>0.10852713178294573</v>
      </c>
      <c r="L15" s="48">
        <f>'Scenario 11'!H$53</f>
        <v>0.20070422535211269</v>
      </c>
      <c r="M15" s="49">
        <f>'Scenario 11'!H$68</f>
        <v>0.1641025641025641</v>
      </c>
    </row>
    <row r="16" spans="2:13" x14ac:dyDescent="0.25">
      <c r="B16" s="41" t="str">
        <f>'Scenario 12'!H$2</f>
        <v>Scenario 12 (D4, D7, D8)</v>
      </c>
      <c r="C16" s="45">
        <f>'Scenario 12'!H$8</f>
        <v>0.19094630387671563</v>
      </c>
      <c r="D16" s="45">
        <f>'Scenario 12'!H$23</f>
        <v>0.16109215017064846</v>
      </c>
      <c r="E16" s="45">
        <f>'Scenario 12'!H$38</f>
        <v>0.20721726190476192</v>
      </c>
      <c r="F16" s="45">
        <f>'Scenario 12'!U$8</f>
        <v>0.19065420560747665</v>
      </c>
      <c r="G16" s="45">
        <f>'Scenario 12'!U$23</f>
        <v>0.15332771693344566</v>
      </c>
      <c r="H16" s="45">
        <f>'Scenario 12'!U$38</f>
        <v>0.20797498045347929</v>
      </c>
      <c r="I16" s="45">
        <f>'Scenario 12'!AH$8</f>
        <v>0.18688524590163935</v>
      </c>
      <c r="J16" s="45">
        <f>'Scenario 12'!AH$23</f>
        <v>0.18884120171673821</v>
      </c>
      <c r="K16" s="45">
        <f>'Scenario 12'!AH$38</f>
        <v>0.18055555555555555</v>
      </c>
      <c r="L16" s="45">
        <f>'Scenario 12'!H$53</f>
        <v>0.20620437956204379</v>
      </c>
      <c r="M16" s="46">
        <f>'Scenario 12'!H$68</f>
        <v>0.16666666666666666</v>
      </c>
    </row>
    <row r="17" spans="1:13" s="50" customFormat="1" x14ac:dyDescent="0.25">
      <c r="B17" s="47" t="str">
        <f>'Scenario 13'!H$2</f>
        <v>Scenario 13 (D1, D4, D7)</v>
      </c>
      <c r="C17" s="48">
        <f>'Scenario 13'!H$8</f>
        <v>0.35425582501188779</v>
      </c>
      <c r="D17" s="48">
        <f>'Scenario 13'!H$23</f>
        <v>0.34581939799331102</v>
      </c>
      <c r="E17" s="48">
        <f>'Scenario 13'!H$38</f>
        <v>0.35890815197344156</v>
      </c>
      <c r="F17" s="48">
        <f>'Scenario 13'!U$8</f>
        <v>0.3499867127292054</v>
      </c>
      <c r="G17" s="48">
        <f>'Scenario 13'!U$23</f>
        <v>0.32439228834870076</v>
      </c>
      <c r="H17" s="48">
        <f>'Scenario 13'!U$38</f>
        <v>0.36186770428015563</v>
      </c>
      <c r="I17" s="48">
        <f>'Scenario 13'!AH$8</f>
        <v>0.44411764705882351</v>
      </c>
      <c r="J17" s="48">
        <f>'Scenario 13'!AH$23</f>
        <v>0.46692607003891051</v>
      </c>
      <c r="K17" s="48">
        <f>'Scenario 13'!AH$38</f>
        <v>0.37349397590361444</v>
      </c>
      <c r="L17" s="48">
        <f>'Scenario 13'!H$53</f>
        <v>0.37924865831842575</v>
      </c>
      <c r="M17" s="49">
        <f>'Scenario 13'!H$68</f>
        <v>0.40789473684210525</v>
      </c>
    </row>
    <row r="18" spans="1:13" x14ac:dyDescent="0.25">
      <c r="B18" s="41" t="str">
        <f>'Scenario 14'!H$2</f>
        <v>Scenario 14 (D1, D4, D7, D8)</v>
      </c>
      <c r="C18" s="45">
        <f>'Scenario 14'!H$8</f>
        <v>0.35342333654773384</v>
      </c>
      <c r="D18" s="45">
        <f>'Scenario 14'!H$23</f>
        <v>0.33813443072702332</v>
      </c>
      <c r="E18" s="45">
        <f>'Scenario 14'!H$38</f>
        <v>0.36171003717472117</v>
      </c>
      <c r="F18" s="45">
        <f>'Scenario 14'!U$8</f>
        <v>0.34951974386339379</v>
      </c>
      <c r="G18" s="45">
        <f>'Scenario 14'!U$23</f>
        <v>0.31760741364785172</v>
      </c>
      <c r="H18" s="45">
        <f>'Scenario 14'!U$38</f>
        <v>0.36431081608746585</v>
      </c>
      <c r="I18" s="45">
        <f>'Scenario 14'!AH$8</f>
        <v>0.45117845117845118</v>
      </c>
      <c r="J18" s="45">
        <f>'Scenario 14'!AH$23</f>
        <v>0.46902654867256638</v>
      </c>
      <c r="K18" s="45">
        <f>'Scenario 14'!AH$38</f>
        <v>0.39436619718309857</v>
      </c>
      <c r="L18" s="45">
        <f>'Scenario 14'!H$53</f>
        <v>0.36727272727272725</v>
      </c>
      <c r="M18" s="46">
        <f>'Scenario 14'!H$68</f>
        <v>0.40314136125654448</v>
      </c>
    </row>
    <row r="19" spans="1:13" s="50" customFormat="1" x14ac:dyDescent="0.25">
      <c r="B19" s="47" t="str">
        <f>'Scenario 15'!H$2</f>
        <v>Scenario 15 (D9)</v>
      </c>
      <c r="C19" s="48">
        <f>'Scenario 15'!H$8</f>
        <v>0.15004681647940074</v>
      </c>
      <c r="D19" s="48">
        <f>'Scenario 15'!H$23</f>
        <v>0.11654387139986604</v>
      </c>
      <c r="E19" s="48">
        <f>'Scenario 15'!H$38</f>
        <v>0.16804605973371717</v>
      </c>
      <c r="F19" s="48">
        <f>'Scenario 15'!U$8</f>
        <v>0.13951093951093951</v>
      </c>
      <c r="G19" s="48">
        <f>'Scenario 15'!U$23</f>
        <v>8.1414473684210523E-2</v>
      </c>
      <c r="H19" s="48">
        <f>'Scenario 15'!U$38</f>
        <v>0.16597976770325965</v>
      </c>
      <c r="I19" s="48">
        <f>'Scenario 15'!AH$8</f>
        <v>0.32042253521126762</v>
      </c>
      <c r="J19" s="48">
        <f>'Scenario 15'!AH$23</f>
        <v>0.31896551724137934</v>
      </c>
      <c r="K19" s="48">
        <f>'Scenario 15'!AH$38</f>
        <v>0.32692307692307693</v>
      </c>
      <c r="L19" s="48">
        <f>'Scenario 15'!H$53</f>
        <v>0.15780141843971632</v>
      </c>
      <c r="M19" s="49">
        <f>'Scenario 15'!H$68</f>
        <v>0.13123359580052493</v>
      </c>
    </row>
    <row r="20" spans="1:13" x14ac:dyDescent="0.25">
      <c r="B20" s="41" t="str">
        <f>'Scenario 16'!H$2</f>
        <v>Scenario 16 (D10)</v>
      </c>
      <c r="C20" s="45">
        <f>'Scenario 16'!H$8</f>
        <v>0.26446837146702556</v>
      </c>
      <c r="D20" s="45">
        <f>'Scenario 16'!H$23</f>
        <v>0.19661865998747652</v>
      </c>
      <c r="E20" s="45">
        <f>'Scenario 16'!H$38</f>
        <v>0.30234183851800067</v>
      </c>
      <c r="F20" s="45">
        <f>'Scenario 16'!U$8</f>
        <v>0.22276464542651592</v>
      </c>
      <c r="G20" s="45">
        <f>'Scenario 16'!U$23</f>
        <v>8.1414473684210523E-2</v>
      </c>
      <c r="H20" s="45">
        <f>'Scenario 16'!U$38</f>
        <v>0.28699551569506726</v>
      </c>
      <c r="I20" s="45">
        <f>'Scenario 16'!AH$8</f>
        <v>0.63656387665198233</v>
      </c>
      <c r="J20" s="45">
        <f>'Scenario 16'!AH$23</f>
        <v>0.63636363636363635</v>
      </c>
      <c r="K20" s="45">
        <f>'Scenario 16'!AH$38</f>
        <v>0.63709677419354838</v>
      </c>
      <c r="L20" s="45">
        <f>'Scenario 16'!H$53</f>
        <v>0.23223570190641249</v>
      </c>
      <c r="M20" s="46">
        <f>'Scenario 16'!H$68</f>
        <v>0.2506393861892583</v>
      </c>
    </row>
    <row r="21" spans="1:13" s="50" customFormat="1" x14ac:dyDescent="0.25">
      <c r="B21" s="47" t="str">
        <f>'Scenario 17'!H$2</f>
        <v>Scenario 17 (D8, D9)</v>
      </c>
      <c r="C21" s="48">
        <f>'Scenario 17'!H$8</f>
        <v>0.13875711574952562</v>
      </c>
      <c r="D21" s="48">
        <f>'Scenario 17'!H$23</f>
        <v>9.7193702943189603E-2</v>
      </c>
      <c r="E21" s="48">
        <f>'Scenario 17'!H$38</f>
        <v>0.16079854809437386</v>
      </c>
      <c r="F21" s="48">
        <f>'Scenario 17'!U$8</f>
        <v>0.13371339725317441</v>
      </c>
      <c r="G21" s="48">
        <f>'Scenario 17'!U$23</f>
        <v>7.6095947063688996E-2</v>
      </c>
      <c r="H21" s="48">
        <f>'Scenario 17'!U$38</f>
        <v>0.16</v>
      </c>
      <c r="I21" s="48">
        <f>'Scenario 17'!AH$8</f>
        <v>0.24015748031496062</v>
      </c>
      <c r="J21" s="48">
        <f>'Scenario 17'!AH$23</f>
        <v>0.23671497584541062</v>
      </c>
      <c r="K21" s="48">
        <f>'Scenario 17'!AH$38</f>
        <v>0.25531914893617019</v>
      </c>
      <c r="L21" s="48">
        <f>'Scenario 17'!H$53</f>
        <v>0.14414414414414414</v>
      </c>
      <c r="M21" s="49">
        <f>'Scenario 17'!H$68</f>
        <v>0.13123359580052493</v>
      </c>
    </row>
    <row r="22" spans="1:13" x14ac:dyDescent="0.25">
      <c r="B22" s="41" t="str">
        <f>'Scenario 18'!H$2</f>
        <v>Scenario 18 (D8, D10)</v>
      </c>
      <c r="C22" s="45">
        <f>'Scenario 18'!H$8</f>
        <v>0.25256439480282655</v>
      </c>
      <c r="D22" s="45">
        <f>'Scenario 18'!H$23</f>
        <v>0.17703656189865299</v>
      </c>
      <c r="E22" s="45">
        <f>'Scenario 18'!H$38</f>
        <v>0.2942008486562942</v>
      </c>
      <c r="F22" s="45">
        <f>'Scenario 18'!U$8</f>
        <v>0.21753750646663217</v>
      </c>
      <c r="G22" s="45">
        <f>'Scenario 18'!U$23</f>
        <v>7.6095947063688996E-2</v>
      </c>
      <c r="H22" s="45">
        <f>'Scenario 18'!U$38</f>
        <v>0.28189687617613851</v>
      </c>
      <c r="I22" s="45">
        <f>'Scenario 18'!AH$8</f>
        <v>0.5965770171149144</v>
      </c>
      <c r="J22" s="45">
        <f>'Scenario 18'!AH$23</f>
        <v>0.59866220735785958</v>
      </c>
      <c r="K22" s="45">
        <f>'Scenario 18'!AH$38</f>
        <v>0.59090909090909094</v>
      </c>
      <c r="L22" s="45">
        <f>'Scenario 18'!H$53</f>
        <v>0.21453900709219859</v>
      </c>
      <c r="M22" s="46">
        <f>'Scenario 18'!H$68</f>
        <v>0.24871794871794872</v>
      </c>
    </row>
    <row r="23" spans="1:13" s="50" customFormat="1" x14ac:dyDescent="0.25">
      <c r="B23" s="47" t="str">
        <f>'Scenario 19'!H$2</f>
        <v>Scenario 19 (D0)</v>
      </c>
      <c r="C23" s="48">
        <f>'Scenario 19'!H$8</f>
        <v>0.17991004497751126</v>
      </c>
      <c r="D23" s="48">
        <f>'Scenario 19'!H$23</f>
        <v>0.1287408243929983</v>
      </c>
      <c r="E23" s="48">
        <f>'Scenario 19'!H$38</f>
        <v>0.20532959326788219</v>
      </c>
      <c r="F23" s="48">
        <f>'Scenario 19'!U$8</f>
        <v>0.1770249617931737</v>
      </c>
      <c r="G23" s="48">
        <f>'Scenario 19'!U$23</f>
        <v>0.11597729115977291</v>
      </c>
      <c r="H23" s="48">
        <f>'Scenario 19'!U$38</f>
        <v>0.20497586334942444</v>
      </c>
      <c r="I23" s="48">
        <f>'Scenario 19'!AH$8</f>
        <v>0.20015822784810128</v>
      </c>
      <c r="J23" s="48">
        <f>'Scenario 19'!AH$23</f>
        <v>0.17094017094017094</v>
      </c>
      <c r="K23" s="48">
        <f>'Scenario 19'!AH$38</f>
        <v>0.21733668341708542</v>
      </c>
      <c r="L23" s="48">
        <f>'Scenario 19'!H$53</f>
        <v>0.20936639118457301</v>
      </c>
      <c r="M23" s="49">
        <f>'Scenario 19'!H$68</f>
        <v>0.14193548387096774</v>
      </c>
    </row>
    <row r="24" spans="1:13" x14ac:dyDescent="0.25">
      <c r="B24" s="41" t="str">
        <f>'Scenario 20'!H$2</f>
        <v>Scenario 20 (D0, D4, D5)</v>
      </c>
      <c r="C24" s="45">
        <f>'Scenario 20'!H$8</f>
        <v>0.19848687138406765</v>
      </c>
      <c r="D24" s="45">
        <f>'Scenario 20'!H$23</f>
        <v>0.17701863354037267</v>
      </c>
      <c r="E24" s="45">
        <f>'Scenario 20'!H$38</f>
        <v>0.21047156726768376</v>
      </c>
      <c r="F24" s="45">
        <f>'Scenario 20'!U$8</f>
        <v>0.19424460431654678</v>
      </c>
      <c r="G24" s="45">
        <f>'Scenario 20'!U$23</f>
        <v>0.15789473684210525</v>
      </c>
      <c r="H24" s="45">
        <f>'Scenario 20'!U$38</f>
        <v>0.21076233183856502</v>
      </c>
      <c r="I24" s="45">
        <f>'Scenario 20'!AH$8</f>
        <v>0.23456790123456789</v>
      </c>
      <c r="J24" s="45">
        <f>'Scenario 20'!AH$23</f>
        <v>0.24411764705882352</v>
      </c>
      <c r="K24" s="45">
        <f>'Scenario 20'!AH$38</f>
        <v>0.21232876712328766</v>
      </c>
      <c r="L24" s="45">
        <f>'Scenario 20'!H$53</f>
        <v>0.22126929674099485</v>
      </c>
      <c r="M24" s="46">
        <f>'Scenario 20'!H$68</f>
        <v>0.16624040920716113</v>
      </c>
    </row>
    <row r="25" spans="1:13" s="50" customFormat="1" x14ac:dyDescent="0.25">
      <c r="B25" s="47" t="str">
        <f>'Scenario 21'!H$2</f>
        <v>Scenario 21 (D0, D4, D6)</v>
      </c>
      <c r="C25" s="48">
        <f>'Scenario 21'!H$8</f>
        <v>0.20318352059925093</v>
      </c>
      <c r="D25" s="48">
        <f>'Scenario 21'!H$23</f>
        <v>0.18486269256530474</v>
      </c>
      <c r="E25" s="48">
        <f>'Scenario 21'!H$38</f>
        <v>0.21302626844188557</v>
      </c>
      <c r="F25" s="48">
        <f>'Scenario 21'!U$8</f>
        <v>0.19433719433719435</v>
      </c>
      <c r="G25" s="48">
        <f>'Scenario 21'!U$23</f>
        <v>0.15789473684210525</v>
      </c>
      <c r="H25" s="48">
        <f>'Scenario 21'!U$38</f>
        <v>0.21094042712626451</v>
      </c>
      <c r="I25" s="48">
        <f>'Scenario 21'!AH$8</f>
        <v>0.32042253521126762</v>
      </c>
      <c r="J25" s="48">
        <f>'Scenario 21'!AH$23</f>
        <v>0.31896551724137934</v>
      </c>
      <c r="K25" s="48">
        <f>'Scenario 21'!AH$38</f>
        <v>0.32692307692307693</v>
      </c>
      <c r="L25" s="48">
        <f>'Scenario 21'!H$53</f>
        <v>0.21808510638297873</v>
      </c>
      <c r="M25" s="49">
        <f>'Scenario 21'!H$68</f>
        <v>0.16797900262467191</v>
      </c>
    </row>
    <row r="26" spans="1:13" x14ac:dyDescent="0.25">
      <c r="B26" s="41" t="str">
        <f>'Scenario 22'!H$2</f>
        <v>Scenario 22 (D0, D4, D7)</v>
      </c>
      <c r="C26" s="45">
        <f>'Scenario 22'!H$8</f>
        <v>0.20028646455001192</v>
      </c>
      <c r="D26" s="45">
        <f>'Scenario 22'!H$23</f>
        <v>0.17725752508361203</v>
      </c>
      <c r="E26" s="45">
        <f>'Scenario 22'!H$38</f>
        <v>0.21306607275426875</v>
      </c>
      <c r="F26" s="45">
        <f>'Scenario 22'!U$8</f>
        <v>0.19446661346102687</v>
      </c>
      <c r="G26" s="45">
        <f>'Scenario 22'!U$23</f>
        <v>0.15661641541038526</v>
      </c>
      <c r="H26" s="45">
        <f>'Scenario 22'!U$38</f>
        <v>0.21208576998050682</v>
      </c>
      <c r="I26" s="45">
        <f>'Scenario 22'!AH$8</f>
        <v>0.26299694189602446</v>
      </c>
      <c r="J26" s="45">
        <f>'Scenario 22'!AH$23</f>
        <v>0.265625</v>
      </c>
      <c r="K26" s="45">
        <f>'Scenario 22'!AH$38</f>
        <v>0.25352112676056338</v>
      </c>
      <c r="L26" s="45">
        <f>'Scenario 22'!H$53</f>
        <v>0.22342342342342342</v>
      </c>
      <c r="M26" s="46">
        <f>'Scenario 22'!H$68</f>
        <v>0.16666666666666666</v>
      </c>
    </row>
    <row r="27" spans="1:13" s="50" customFormat="1" x14ac:dyDescent="0.25">
      <c r="B27" s="47" t="str">
        <f>'Scenario 23'!H$2</f>
        <v>Scenario 23 (D1, D4, D5, D8)</v>
      </c>
      <c r="C27" s="48">
        <f>'Scenario 23'!H$8</f>
        <v>0.34419551934826886</v>
      </c>
      <c r="D27" s="48">
        <f>'Scenario 23'!H$23</f>
        <v>0.3309993634627626</v>
      </c>
      <c r="E27" s="48">
        <f>'Scenario 23'!H$38</f>
        <v>0.3514747191011236</v>
      </c>
      <c r="F27" s="48">
        <f>'Scenario 23'!U$8</f>
        <v>0.34480082772891879</v>
      </c>
      <c r="G27" s="48">
        <f>'Scenario 23'!U$23</f>
        <v>0.31100082712985938</v>
      </c>
      <c r="H27" s="48">
        <f>'Scenario 23'!U$38</f>
        <v>0.36018065487391793</v>
      </c>
      <c r="I27" s="48">
        <f>'Scenario 23'!AH$8</f>
        <v>0.37986270022883295</v>
      </c>
      <c r="J27" s="48">
        <f>'Scenario 23'!AH$23</f>
        <v>0.43506493506493504</v>
      </c>
      <c r="K27" s="48">
        <f>'Scenario 23'!AH$38</f>
        <v>0.24806201550387597</v>
      </c>
      <c r="L27" s="48">
        <f>'Scenario 23'!H$53</f>
        <v>0.3609154929577465</v>
      </c>
      <c r="M27" s="49">
        <f>'Scenario 23'!H$68</f>
        <v>0.40512820512820513</v>
      </c>
    </row>
    <row r="28" spans="1:13" x14ac:dyDescent="0.25">
      <c r="B28" s="41" t="str">
        <f>'Scenario 24'!H$2</f>
        <v>Scenario 24 (D2, D4, D5, D8)</v>
      </c>
      <c r="C28" s="45">
        <f>'Scenario 24'!H$8</f>
        <v>0.20977596741344195</v>
      </c>
      <c r="D28" s="45">
        <f>'Scenario 24'!H$23</f>
        <v>0.17950350095480586</v>
      </c>
      <c r="E28" s="45">
        <f>'Scenario 24'!H$38</f>
        <v>0.2264747191011236</v>
      </c>
      <c r="F28" s="45">
        <f>'Scenario 24'!U$8</f>
        <v>0.21365752715985514</v>
      </c>
      <c r="G28" s="45">
        <f>'Scenario 24'!U$23</f>
        <v>0.17369727047146402</v>
      </c>
      <c r="H28" s="45">
        <f>'Scenario 24'!U$38</f>
        <v>0.23184042152803913</v>
      </c>
      <c r="I28" s="45">
        <f>'Scenario 24'!AH$8</f>
        <v>0.18077803203661327</v>
      </c>
      <c r="J28" s="45">
        <f>'Scenario 24'!AH$23</f>
        <v>0.20129870129870131</v>
      </c>
      <c r="K28" s="45">
        <f>'Scenario 24'!AH$38</f>
        <v>0.13178294573643412</v>
      </c>
      <c r="L28" s="45">
        <f>'Scenario 24'!H$53</f>
        <v>0.23943661971830985</v>
      </c>
      <c r="M28" s="46">
        <f>'Scenario 24'!H$68</f>
        <v>0.29743589743589743</v>
      </c>
    </row>
    <row r="29" spans="1:13" s="50" customFormat="1" x14ac:dyDescent="0.25">
      <c r="B29" s="47" t="str">
        <f>'Scenario 25'!H$2</f>
        <v>Scenario 25 (D3, D4, D5, D8)</v>
      </c>
      <c r="C29" s="48">
        <f>'Scenario 25'!H$8</f>
        <v>0.27970128988458925</v>
      </c>
      <c r="D29" s="48">
        <f>'Scenario 25'!H$23</f>
        <v>0.2507956715467855</v>
      </c>
      <c r="E29" s="48">
        <f>'Scenario 25'!H$38</f>
        <v>0.29564606741573035</v>
      </c>
      <c r="F29" s="48">
        <f>'Scenario 25'!U$8</f>
        <v>0.28530781169167097</v>
      </c>
      <c r="G29" s="48">
        <f>'Scenario 25'!U$23</f>
        <v>0.24565756823821339</v>
      </c>
      <c r="H29" s="48">
        <f>'Scenario 25'!U$38</f>
        <v>0.3033496424538954</v>
      </c>
      <c r="I29" s="48">
        <f>'Scenario 25'!AH$8</f>
        <v>0.25400457665903892</v>
      </c>
      <c r="J29" s="48">
        <f>'Scenario 25'!AH$23</f>
        <v>0.28246753246753248</v>
      </c>
      <c r="K29" s="48">
        <f>'Scenario 25'!AH$38</f>
        <v>0.18604651162790697</v>
      </c>
      <c r="L29" s="48">
        <f>'Scenario 25'!H$53</f>
        <v>0.32922535211267606</v>
      </c>
      <c r="M29" s="49">
        <f>'Scenario 25'!H$68</f>
        <v>0.44358974358974357</v>
      </c>
    </row>
    <row r="30" spans="1:13" s="57" customFormat="1" x14ac:dyDescent="0.25">
      <c r="A30" s="71"/>
      <c r="B30" s="54" t="str">
        <f>'Scenario 26'!H$2</f>
        <v>Scenario 26 (D2, D8, D11)</v>
      </c>
      <c r="C30" s="55">
        <f>'Scenario 26'!H$8</f>
        <v>0.18602927552343895</v>
      </c>
      <c r="D30" s="55">
        <f>'Scenario 26'!H$23</f>
        <v>0.13543747502996403</v>
      </c>
      <c r="E30" s="55">
        <f>'Scenario 26'!H$38</f>
        <v>0.22978576364892883</v>
      </c>
      <c r="F30" s="55">
        <f>'Scenario 26'!U$8</f>
        <v>0.18970026151679742</v>
      </c>
      <c r="G30" s="55">
        <f>'Scenario 26'!U$23</f>
        <v>0.13432165318957773</v>
      </c>
      <c r="H30" s="55">
        <f>'Scenario 26'!U$38</f>
        <v>0.23460837887067396</v>
      </c>
      <c r="I30" s="55">
        <f>'Scenario 26'!AH$8</f>
        <v>0.14084507042253522</v>
      </c>
      <c r="J30" s="55">
        <f>'Scenario 26'!AH$23</f>
        <v>0.15</v>
      </c>
      <c r="K30" s="55">
        <f>'Scenario 26'!AH$38</f>
        <v>0.11904761904761904</v>
      </c>
      <c r="L30" s="55">
        <f>'Scenario 26'!H$53</f>
        <v>0.1951530612244898</v>
      </c>
      <c r="M30" s="56">
        <f>'Scenario 26'!H$68</f>
        <v>0.22448979591836735</v>
      </c>
    </row>
    <row r="31" spans="1:13" s="50" customFormat="1" x14ac:dyDescent="0.25">
      <c r="A31" s="72"/>
      <c r="B31" s="51" t="str">
        <f>'Scenario 27'!H$2</f>
        <v>Scenario 27 (D2, D8, D12)</v>
      </c>
      <c r="C31" s="52">
        <f>'Scenario 27'!H$8</f>
        <v>0.19230021388294768</v>
      </c>
      <c r="D31" s="52">
        <f>'Scenario 27'!H$23</f>
        <v>0.14065840102607952</v>
      </c>
      <c r="E31" s="52">
        <f>'Scenario 27'!H$38</f>
        <v>0.23537803138373753</v>
      </c>
      <c r="F31" s="52">
        <f>'Scenario 27'!U$8</f>
        <v>0.19187358916478556</v>
      </c>
      <c r="G31" s="52">
        <f>'Scenario 27'!U$23</f>
        <v>0.13623725671918444</v>
      </c>
      <c r="H31" s="52">
        <f>'Scenario 27'!U$38</f>
        <v>0.23609576427255985</v>
      </c>
      <c r="I31" s="52">
        <f>'Scenario 27'!AH$8</f>
        <v>0.23239436619718309</v>
      </c>
      <c r="J31" s="52">
        <f>'Scenario 27'!AH$23</f>
        <v>0.22123893805309736</v>
      </c>
      <c r="K31" s="52">
        <f>'Scenario 27'!AH$38</f>
        <v>0.27586206896551724</v>
      </c>
      <c r="L31" s="52">
        <f>'Scenario 27'!H$53</f>
        <v>0.20185922974767595</v>
      </c>
      <c r="M31" s="53">
        <f>'Scenario 27'!H$68</f>
        <v>0.23454157782515991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M31"/>
  <sheetViews>
    <sheetView showGridLines="0" workbookViewId="0">
      <selection activeCell="H27" sqref="H27"/>
    </sheetView>
  </sheetViews>
  <sheetFormatPr defaultRowHeight="15" x14ac:dyDescent="0.25"/>
  <cols>
    <col min="2" max="2" width="21.42578125" customWidth="1"/>
    <col min="3" max="3" width="7.85546875" style="42" customWidth="1"/>
    <col min="4" max="4" width="7.7109375" style="42" customWidth="1"/>
    <col min="5" max="5" width="8.28515625" style="42" customWidth="1"/>
    <col min="6" max="6" width="11.42578125" style="42" customWidth="1"/>
    <col min="7" max="7" width="12" style="42" customWidth="1"/>
    <col min="8" max="8" width="11.42578125" style="42" customWidth="1"/>
    <col min="9" max="9" width="9.7109375" style="42" customWidth="1"/>
    <col min="10" max="10" width="10.28515625" style="42" customWidth="1"/>
    <col min="11" max="11" width="10.7109375" style="42" customWidth="1"/>
    <col min="12" max="12" width="6.85546875" style="42" customWidth="1"/>
    <col min="13" max="13" width="7.5703125" style="42" customWidth="1"/>
  </cols>
  <sheetData>
    <row r="1" spans="2:13" x14ac:dyDescent="0.25">
      <c r="B1" t="s">
        <v>83</v>
      </c>
    </row>
    <row r="3" spans="2:13" ht="55.5" customHeight="1" x14ac:dyDescent="0.25">
      <c r="B3" s="36"/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77</v>
      </c>
      <c r="J3" s="37" t="s">
        <v>78</v>
      </c>
      <c r="K3" s="37" t="s">
        <v>79</v>
      </c>
      <c r="L3" s="37" t="s">
        <v>80</v>
      </c>
      <c r="M3" s="38" t="s">
        <v>81</v>
      </c>
    </row>
    <row r="4" spans="2:13" s="39" customFormat="1" ht="17.25" customHeight="1" x14ac:dyDescent="0.25">
      <c r="B4" s="62" t="str">
        <f>'Scenario 0'!H$2</f>
        <v>DOE NOPR (GTI Scenario 0)</v>
      </c>
      <c r="C4" s="73">
        <f>'Scenario 0'!H$9</f>
        <v>0.16282642089093702</v>
      </c>
      <c r="D4" s="63">
        <f>'Scenario 0'!H$24</f>
        <v>0.10483870967741936</v>
      </c>
      <c r="E4" s="63">
        <f>'Scenario 0'!H$39</f>
        <v>0.19541455611836844</v>
      </c>
      <c r="F4" s="63">
        <f>'Scenario 0'!U$9</f>
        <v>0.16154026766846677</v>
      </c>
      <c r="G4" s="63">
        <f>'Scenario 0'!U$24</f>
        <v>9.4809688581314874E-2</v>
      </c>
      <c r="H4" s="63">
        <f>'Scenario 0'!U$39</f>
        <v>0.19580668088130776</v>
      </c>
      <c r="I4" s="63">
        <f>'Scenario 0'!AH$9</f>
        <v>0.17484450587422254</v>
      </c>
      <c r="J4" s="63">
        <f>'Scenario 0'!AH$24</f>
        <v>0.13458262350936967</v>
      </c>
      <c r="K4" s="63">
        <f>'Scenario 0'!AH$39</f>
        <v>0.20232558139534884</v>
      </c>
      <c r="L4" s="63">
        <f>'Scenario 0'!H$54</f>
        <v>0.19269521410579346</v>
      </c>
      <c r="M4" s="64">
        <f>'Scenario 0'!H$69</f>
        <v>0.13163064833005894</v>
      </c>
    </row>
    <row r="5" spans="2:13" s="50" customFormat="1" x14ac:dyDescent="0.25">
      <c r="B5" s="47" t="str">
        <f>'Scenario 1'!H$2</f>
        <v>Scenario 1 (D1)</v>
      </c>
      <c r="C5" s="74">
        <f>'Scenario 1'!H$9</f>
        <v>0.24338624338624337</v>
      </c>
      <c r="D5" s="48">
        <f>'Scenario 1'!H$24</f>
        <v>0.18453510436432638</v>
      </c>
      <c r="E5" s="48">
        <f>'Scenario 1'!H$39</f>
        <v>0.27645961077046122</v>
      </c>
      <c r="F5" s="48">
        <f>'Scenario 1'!U$9</f>
        <v>0.28433904672458321</v>
      </c>
      <c r="G5" s="48">
        <f>'Scenario 1'!U$24</f>
        <v>0.18961937716262975</v>
      </c>
      <c r="H5" s="48">
        <f>'Scenario 1'!U$39</f>
        <v>0.33297796730632551</v>
      </c>
      <c r="I5" s="48">
        <f>'Scenario 1'!AH$9</f>
        <v>0.13959917069799585</v>
      </c>
      <c r="J5" s="48">
        <f>'Scenario 1'!AH$24</f>
        <v>0.18739352640545145</v>
      </c>
      <c r="K5" s="48">
        <f>'Scenario 1'!AH$39</f>
        <v>0.10697674418604651</v>
      </c>
      <c r="L5" s="48">
        <f>'Scenario 1'!H$54</f>
        <v>0.27581863979848864</v>
      </c>
      <c r="M5" s="49">
        <f>'Scenario 1'!H$69</f>
        <v>0.29273084479371314</v>
      </c>
    </row>
    <row r="6" spans="2:13" x14ac:dyDescent="0.25">
      <c r="B6" s="41" t="str">
        <f>'Scenario 2'!H$2</f>
        <v>Scenario 2 (D2)</v>
      </c>
      <c r="C6" s="75">
        <f>'Scenario 2'!H$9</f>
        <v>0.15241508789895886</v>
      </c>
      <c r="D6" s="45">
        <f>'Scenario 2'!H$24</f>
        <v>0.1038899430740038</v>
      </c>
      <c r="E6" s="45">
        <f>'Scenario 2'!H$39</f>
        <v>0.17968541722207412</v>
      </c>
      <c r="F6" s="45">
        <f>'Scenario 2'!U$9</f>
        <v>0.17374970650387414</v>
      </c>
      <c r="G6" s="45">
        <f>'Scenario 2'!U$24</f>
        <v>0.10311418685121107</v>
      </c>
      <c r="H6" s="45">
        <f>'Scenario 2'!U$39</f>
        <v>0.21002132196162046</v>
      </c>
      <c r="I6" s="45">
        <f>'Scenario 2'!AH$9</f>
        <v>9.6751900483759506E-2</v>
      </c>
      <c r="J6" s="45">
        <f>'Scenario 2'!AH$24</f>
        <v>0.11073253833049404</v>
      </c>
      <c r="K6" s="45">
        <f>'Scenario 2'!AH$39</f>
        <v>8.7209302325581398E-2</v>
      </c>
      <c r="L6" s="45">
        <f>'Scenario 2'!H$54</f>
        <v>0.18387909319899245</v>
      </c>
      <c r="M6" s="46">
        <f>'Scenario 2'!H$69</f>
        <v>0.1925343811394892</v>
      </c>
    </row>
    <row r="7" spans="2:13" s="50" customFormat="1" x14ac:dyDescent="0.25">
      <c r="B7" s="47" t="str">
        <f>'Scenario 3'!H$2</f>
        <v>Scenario 3 (D3)</v>
      </c>
      <c r="C7" s="74">
        <f>'Scenario 3'!H$9</f>
        <v>0.1942310974569039</v>
      </c>
      <c r="D7" s="48">
        <f>'Scenario 3'!H$24</f>
        <v>0.13140417457305503</v>
      </c>
      <c r="E7" s="48">
        <f>'Scenario 3'!H$39</f>
        <v>0.2295387896560917</v>
      </c>
      <c r="F7" s="48">
        <f>'Scenario 3'!U$9</f>
        <v>0.22728339985912185</v>
      </c>
      <c r="G7" s="48">
        <f>'Scenario 3'!U$24</f>
        <v>0.13633217993079585</v>
      </c>
      <c r="H7" s="48">
        <f>'Scenario 3'!U$39</f>
        <v>0.27398720682302774</v>
      </c>
      <c r="I7" s="48">
        <f>'Scenario 3'!AH$9</f>
        <v>0.10850034554250172</v>
      </c>
      <c r="J7" s="48">
        <f>'Scenario 3'!AH$24</f>
        <v>0.12776831345826234</v>
      </c>
      <c r="K7" s="48">
        <f>'Scenario 3'!AH$39</f>
        <v>9.5348837209302331E-2</v>
      </c>
      <c r="L7" s="48">
        <f>'Scenario 3'!H$54</f>
        <v>0.24433249370277077</v>
      </c>
      <c r="M7" s="49">
        <f>'Scenario 3'!H$69</f>
        <v>0.27897838899803534</v>
      </c>
    </row>
    <row r="8" spans="2:13" x14ac:dyDescent="0.25">
      <c r="B8" s="41" t="str">
        <f>'Scenario 4'!H$2</f>
        <v>Scenario 4 (D4, D5)</v>
      </c>
      <c r="C8" s="75">
        <f>'Scenario 4'!H$9</f>
        <v>0.18222493390278624</v>
      </c>
      <c r="D8" s="45">
        <f>'Scenario 4'!H$24</f>
        <v>0.14881266490765171</v>
      </c>
      <c r="E8" s="45">
        <f>'Scenario 4'!H$39</f>
        <v>0.20317670416942421</v>
      </c>
      <c r="F8" s="45">
        <f>'Scenario 4'!U$9</f>
        <v>0.18210172744721689</v>
      </c>
      <c r="G8" s="45">
        <f>'Scenario 4'!U$24</f>
        <v>0.13788098693759071</v>
      </c>
      <c r="H8" s="45">
        <f>'Scenario 4'!U$39</f>
        <v>0.20394265232974909</v>
      </c>
      <c r="I8" s="45">
        <f>'Scenario 4'!AH$9</f>
        <v>0.18679549114331723</v>
      </c>
      <c r="J8" s="45">
        <f>'Scenario 4'!AH$24</f>
        <v>0.1828193832599119</v>
      </c>
      <c r="K8" s="45">
        <f>'Scenario 4'!AH$39</f>
        <v>0.19760479041916168</v>
      </c>
      <c r="L8" s="45">
        <f>'Scenario 4'!H$54</f>
        <v>0.19607843137254902</v>
      </c>
      <c r="M8" s="46">
        <f>'Scenario 4'!H$69</f>
        <v>0.16267942583732056</v>
      </c>
    </row>
    <row r="9" spans="2:13" s="50" customFormat="1" x14ac:dyDescent="0.25">
      <c r="B9" s="47" t="str">
        <f>'Scenario 5'!H$2</f>
        <v>Scenario 5 (D4, D6)</v>
      </c>
      <c r="C9" s="74">
        <f>'Scenario 5'!H$9</f>
        <v>0.18985126859142606</v>
      </c>
      <c r="D9" s="48">
        <f>'Scenario 5'!H$24</f>
        <v>0.16075650118203311</v>
      </c>
      <c r="E9" s="48">
        <f>'Scenario 5'!H$39</f>
        <v>0.20694444444444443</v>
      </c>
      <c r="F9" s="48">
        <f>'Scenario 5'!U$9</f>
        <v>0.18238841978287093</v>
      </c>
      <c r="G9" s="48">
        <f>'Scenario 5'!U$24</f>
        <v>0.13788098693759071</v>
      </c>
      <c r="H9" s="48">
        <f>'Scenario 5'!U$39</f>
        <v>0.20455366823274304</v>
      </c>
      <c r="I9" s="48">
        <f>'Scenario 5'!AH$9</f>
        <v>0.28616352201257861</v>
      </c>
      <c r="J9" s="48">
        <f>'Scenario 5'!AH$24</f>
        <v>0.27443609022556392</v>
      </c>
      <c r="K9" s="48">
        <f>'Scenario 5'!AH$39</f>
        <v>0.34615384615384615</v>
      </c>
      <c r="L9" s="48">
        <f>'Scenario 5'!H$54</f>
        <v>0.19713831478537361</v>
      </c>
      <c r="M9" s="49">
        <f>'Scenario 5'!H$69</f>
        <v>0.16750000000000001</v>
      </c>
    </row>
    <row r="10" spans="2:13" x14ac:dyDescent="0.25">
      <c r="B10" s="41" t="str">
        <f>'Scenario 6'!H$2</f>
        <v>Scenario 6 (D4, D7)</v>
      </c>
      <c r="C10" s="75">
        <f>'Scenario 6'!H$9</f>
        <v>0.18852823477100933</v>
      </c>
      <c r="D10" s="45">
        <f>'Scenario 6'!H$24</f>
        <v>0.15448113207547171</v>
      </c>
      <c r="E10" s="45">
        <f>'Scenario 6'!H$39</f>
        <v>0.2091363311920057</v>
      </c>
      <c r="F10" s="45">
        <f>'Scenario 6'!U$9</f>
        <v>0.18543543543543545</v>
      </c>
      <c r="G10" s="45">
        <f>'Scenario 6'!U$24</f>
        <v>0.13943028485757122</v>
      </c>
      <c r="H10" s="45">
        <f>'Scenario 6'!U$39</f>
        <v>0.20848985725018782</v>
      </c>
      <c r="I10" s="45">
        <f>'Scenario 6'!AH$9</f>
        <v>0.21882951653944022</v>
      </c>
      <c r="J10" s="45">
        <f>'Scenario 6'!AH$24</f>
        <v>0.21337579617834396</v>
      </c>
      <c r="K10" s="45">
        <f>'Scenario 6'!AH$39</f>
        <v>0.24050632911392406</v>
      </c>
      <c r="L10" s="45">
        <f>'Scenario 6'!H$54</f>
        <v>0.19589257503949448</v>
      </c>
      <c r="M10" s="46">
        <f>'Scenario 6'!H$69</f>
        <v>0.16707616707616707</v>
      </c>
    </row>
    <row r="11" spans="2:13" s="50" customFormat="1" x14ac:dyDescent="0.25">
      <c r="B11" s="47" t="str">
        <f>'Scenario 7'!H$2</f>
        <v>Scenario 7 (D8)</v>
      </c>
      <c r="C11" s="74">
        <f>'Scenario 7'!H$9</f>
        <v>0.11079795666725382</v>
      </c>
      <c r="D11" s="48">
        <f>'Scenario 7'!H$24</f>
        <v>6.4064064064064064E-2</v>
      </c>
      <c r="E11" s="48">
        <f>'Scenario 7'!H$39</f>
        <v>0.13617830932318564</v>
      </c>
      <c r="F11" s="48">
        <f>'Scenario 7'!U$9</f>
        <v>0.13997148288973385</v>
      </c>
      <c r="G11" s="48">
        <f>'Scenario 7'!U$24</f>
        <v>7.7142857142857138E-2</v>
      </c>
      <c r="H11" s="48">
        <f>'Scenario 7'!U$39</f>
        <v>0.17129629629629631</v>
      </c>
      <c r="I11" s="48">
        <f>'Scenario 7'!AH$9</f>
        <v>1.9862490450725745E-2</v>
      </c>
      <c r="J11" s="48">
        <f>'Scenario 7'!AH$24</f>
        <v>3.0888030888030889E-2</v>
      </c>
      <c r="K11" s="48">
        <f>'Scenario 7'!AH$39</f>
        <v>1.2642225031605562E-2</v>
      </c>
      <c r="L11" s="48">
        <f>'Scenario 7'!H$54</f>
        <v>0.11390728476821192</v>
      </c>
      <c r="M11" s="49">
        <f>'Scenario 7'!H$69</f>
        <v>0.11530398322851153</v>
      </c>
    </row>
    <row r="12" spans="2:13" x14ac:dyDescent="0.25">
      <c r="B12" s="41" t="str">
        <f>'Scenario 8'!H$2</f>
        <v>Scenario 8 (D1, D8)</v>
      </c>
      <c r="C12" s="75">
        <f>'Scenario 8'!H$9</f>
        <v>0.21595913334507663</v>
      </c>
      <c r="D12" s="45">
        <f>'Scenario 8'!H$24</f>
        <v>0.15465465465465467</v>
      </c>
      <c r="E12" s="45">
        <f>'Scenario 8'!H$39</f>
        <v>0.24925251427018211</v>
      </c>
      <c r="F12" s="45">
        <f>'Scenario 8'!U$9</f>
        <v>0.26782319391634979</v>
      </c>
      <c r="G12" s="45">
        <f>'Scenario 8'!U$24</f>
        <v>0.18</v>
      </c>
      <c r="H12" s="45">
        <f>'Scenario 8'!U$39</f>
        <v>0.31160968660968663</v>
      </c>
      <c r="I12" s="45">
        <f>'Scenario 8'!AH$9</f>
        <v>6.4935064935064929E-2</v>
      </c>
      <c r="J12" s="45">
        <f>'Scenario 8'!AH$24</f>
        <v>0.10231660231660232</v>
      </c>
      <c r="K12" s="45">
        <f>'Scenario 8'!AH$39</f>
        <v>4.0455120101137804E-2</v>
      </c>
      <c r="L12" s="45">
        <f>'Scenario 8'!H$54</f>
        <v>0.2119205298013245</v>
      </c>
      <c r="M12" s="46">
        <f>'Scenario 8'!H$69</f>
        <v>0.28721174004192873</v>
      </c>
    </row>
    <row r="13" spans="2:13" s="50" customFormat="1" x14ac:dyDescent="0.25">
      <c r="B13" s="47" t="str">
        <f>'Scenario 9'!H$2</f>
        <v>Scenario 9 (D2, D4, D6, D8)</v>
      </c>
      <c r="C13" s="74">
        <f>'Scenario 9'!H$9</f>
        <v>0.20279255319148937</v>
      </c>
      <c r="D13" s="48">
        <f>'Scenario 9'!H$24</f>
        <v>0.16284680337756333</v>
      </c>
      <c r="E13" s="48">
        <f>'Scenario 9'!H$39</f>
        <v>0.22599859845830414</v>
      </c>
      <c r="F13" s="48">
        <f>'Scenario 9'!U$9</f>
        <v>0.20116618075801748</v>
      </c>
      <c r="G13" s="48">
        <f>'Scenario 9'!U$24</f>
        <v>0.15266617969320673</v>
      </c>
      <c r="H13" s="48">
        <f>'Scenario 9'!U$39</f>
        <v>0.22533673097925008</v>
      </c>
      <c r="I13" s="48">
        <f>'Scenario 9'!AH$9</f>
        <v>0.22996515679442509</v>
      </c>
      <c r="J13" s="48">
        <f>'Scenario 9'!AH$24</f>
        <v>0.21576763485477179</v>
      </c>
      <c r="K13" s="48">
        <f>'Scenario 9'!AH$39</f>
        <v>0.30434782608695654</v>
      </c>
      <c r="L13" s="48">
        <f>'Scenario 9'!H$54</f>
        <v>0.22096774193548388</v>
      </c>
      <c r="M13" s="49">
        <f>'Scenario 9'!H$69</f>
        <v>0.29249999999999998</v>
      </c>
    </row>
    <row r="14" spans="2:13" x14ac:dyDescent="0.25">
      <c r="B14" s="41" t="str">
        <f>'Scenario 10'!H$2</f>
        <v>Scenario 10 (D4, D6, D8)</v>
      </c>
      <c r="C14" s="75">
        <f>'Scenario 10'!H$9</f>
        <v>0.17907801418439717</v>
      </c>
      <c r="D14" s="45">
        <f>'Scenario 10'!H$24</f>
        <v>0.14354644149577805</v>
      </c>
      <c r="E14" s="45">
        <f>'Scenario 10'!H$39</f>
        <v>0.1997196916608269</v>
      </c>
      <c r="F14" s="45">
        <f>'Scenario 10'!U$9</f>
        <v>0.17662779397473274</v>
      </c>
      <c r="G14" s="45">
        <f>'Scenario 10'!U$24</f>
        <v>0.13221329437545654</v>
      </c>
      <c r="H14" s="45">
        <f>'Scenario 10'!U$39</f>
        <v>0.19876228613032398</v>
      </c>
      <c r="I14" s="45">
        <f>'Scenario 10'!AH$9</f>
        <v>0.20905923344947736</v>
      </c>
      <c r="J14" s="45">
        <f>'Scenario 10'!AH$24</f>
        <v>0.19917012448132779</v>
      </c>
      <c r="K14" s="45">
        <f>'Scenario 10'!AH$39</f>
        <v>0.2608695652173913</v>
      </c>
      <c r="L14" s="45">
        <f>'Scenario 10'!H$54</f>
        <v>0.18548387096774194</v>
      </c>
      <c r="M14" s="46">
        <f>'Scenario 10'!H$69</f>
        <v>0.16750000000000001</v>
      </c>
    </row>
    <row r="15" spans="2:13" s="50" customFormat="1" x14ac:dyDescent="0.25">
      <c r="B15" s="47" t="str">
        <f>'Scenario 11'!H$2</f>
        <v>Scenario 11 (D4, D5, D8)</v>
      </c>
      <c r="C15" s="74">
        <f>'Scenario 11'!H$9</f>
        <v>0.1685277088502895</v>
      </c>
      <c r="D15" s="48">
        <f>'Scenario 11'!H$24</f>
        <v>0.12998921251348436</v>
      </c>
      <c r="E15" s="48">
        <f>'Scenario 11'!H$39</f>
        <v>0.19248826291079812</v>
      </c>
      <c r="F15" s="48">
        <f>'Scenario 11'!U$9</f>
        <v>0.17637110413143273</v>
      </c>
      <c r="G15" s="48">
        <f>'Scenario 11'!U$24</f>
        <v>0.13221329437545654</v>
      </c>
      <c r="H15" s="48">
        <f>'Scenario 11'!U$39</f>
        <v>0.19819494584837546</v>
      </c>
      <c r="I15" s="48">
        <f>'Scenario 11'!AH$9</f>
        <v>0.11247803163444639</v>
      </c>
      <c r="J15" s="48">
        <f>'Scenario 11'!AH$24</f>
        <v>0.12085308056872038</v>
      </c>
      <c r="K15" s="48">
        <f>'Scenario 11'!AH$39</f>
        <v>8.8435374149659865E-2</v>
      </c>
      <c r="L15" s="48">
        <f>'Scenario 11'!H$54</f>
        <v>0.17746913580246915</v>
      </c>
      <c r="M15" s="49">
        <f>'Scenario 11'!H$69</f>
        <v>0.16067146282973621</v>
      </c>
    </row>
    <row r="16" spans="2:13" x14ac:dyDescent="0.25">
      <c r="B16" s="41" t="str">
        <f>'Scenario 12'!H$2</f>
        <v>Scenario 12 (D4, D7, D8)</v>
      </c>
      <c r="C16" s="75">
        <f>'Scenario 12'!H$9</f>
        <v>0.17545045045045046</v>
      </c>
      <c r="D16" s="45">
        <f>'Scenario 12'!H$24</f>
        <v>0.13611615245009073</v>
      </c>
      <c r="E16" s="45">
        <f>'Scenario 12'!H$39</f>
        <v>0.1987800502332257</v>
      </c>
      <c r="F16" s="45">
        <f>'Scenario 12'!U$9</f>
        <v>0.17836477987421384</v>
      </c>
      <c r="G16" s="45">
        <f>'Scenario 12'!U$24</f>
        <v>0.13423831070889894</v>
      </c>
      <c r="H16" s="45">
        <f>'Scenario 12'!U$39</f>
        <v>0.20045300113250283</v>
      </c>
      <c r="I16" s="45">
        <f>'Scenario 12'!AH$9</f>
        <v>0.13764044943820225</v>
      </c>
      <c r="J16" s="45">
        <f>'Scenario 12'!AH$24</f>
        <v>0.13620071684587814</v>
      </c>
      <c r="K16" s="45">
        <f>'Scenario 12'!AH$39</f>
        <v>0.14285714285714285</v>
      </c>
      <c r="L16" s="45">
        <f>'Scenario 12'!H$54</f>
        <v>0.18451400329489293</v>
      </c>
      <c r="M16" s="46">
        <f>'Scenario 12'!H$69</f>
        <v>0.16458852867830423</v>
      </c>
    </row>
    <row r="17" spans="2:13" s="50" customFormat="1" x14ac:dyDescent="0.25">
      <c r="B17" s="47" t="str">
        <f>'Scenario 13'!H$2</f>
        <v>Scenario 13 (D1, D4, D7)</v>
      </c>
      <c r="C17" s="74">
        <f>'Scenario 13'!H$9</f>
        <v>0.34553571428571428</v>
      </c>
      <c r="D17" s="48">
        <f>'Scenario 13'!H$24</f>
        <v>0.30751034890597279</v>
      </c>
      <c r="E17" s="48">
        <f>'Scenario 13'!H$39</f>
        <v>0.3685908927931158</v>
      </c>
      <c r="F17" s="48">
        <f>'Scenario 13'!U$9</f>
        <v>0.34818731117824775</v>
      </c>
      <c r="G17" s="48">
        <f>'Scenario 13'!U$24</f>
        <v>0.29699248120300753</v>
      </c>
      <c r="H17" s="48">
        <f>'Scenario 13'!U$39</f>
        <v>0.37395912187736563</v>
      </c>
      <c r="I17" s="48">
        <f>'Scenario 13'!AH$9</f>
        <v>0.36090225563909772</v>
      </c>
      <c r="J17" s="48">
        <f>'Scenario 13'!AH$24</f>
        <v>0.37060702875399359</v>
      </c>
      <c r="K17" s="48">
        <f>'Scenario 13'!AH$39</f>
        <v>0.32558139534883723</v>
      </c>
      <c r="L17" s="48">
        <f>'Scenario 13'!H$54</f>
        <v>0.35690789473684209</v>
      </c>
      <c r="M17" s="49">
        <f>'Scenario 13'!H$69</f>
        <v>0.38500000000000001</v>
      </c>
    </row>
    <row r="18" spans="2:13" x14ac:dyDescent="0.25">
      <c r="B18" s="41" t="str">
        <f>'Scenario 14'!H$2</f>
        <v>Scenario 14 (D1, D4, D7, D8)</v>
      </c>
      <c r="C18" s="75">
        <f>'Scenario 14'!H$9</f>
        <v>0.32917316692667709</v>
      </c>
      <c r="D18" s="45">
        <f>'Scenario 14'!H$24</f>
        <v>0.29013079667063019</v>
      </c>
      <c r="E18" s="45">
        <f>'Scenario 14'!H$39</f>
        <v>0.35258467023172907</v>
      </c>
      <c r="F18" s="45">
        <f>'Scenario 14'!U$9</f>
        <v>0.33224674022066197</v>
      </c>
      <c r="G18" s="45">
        <f>'Scenario 14'!U$24</f>
        <v>0.2832456799398948</v>
      </c>
      <c r="H18" s="45">
        <f>'Scenario 14'!U$39</f>
        <v>0.35679337598795635</v>
      </c>
      <c r="I18" s="45">
        <f>'Scenario 14'!AH$9</f>
        <v>0.33589743589743587</v>
      </c>
      <c r="J18" s="45">
        <f>'Scenario 14'!AH$24</f>
        <v>0.33663366336633666</v>
      </c>
      <c r="K18" s="45">
        <f>'Scenario 14'!AH$39</f>
        <v>0.33333333333333331</v>
      </c>
      <c r="L18" s="45">
        <f>'Scenario 14'!H$54</f>
        <v>0.33821138211382112</v>
      </c>
      <c r="M18" s="46">
        <f>'Scenario 14'!H$69</f>
        <v>0.38461538461538464</v>
      </c>
    </row>
    <row r="19" spans="2:13" s="50" customFormat="1" x14ac:dyDescent="0.25">
      <c r="B19" s="47" t="str">
        <f>'Scenario 15'!H$2</f>
        <v>Scenario 15 (D9)</v>
      </c>
      <c r="C19" s="74">
        <f>'Scenario 15'!H$9</f>
        <v>0.14238845144356954</v>
      </c>
      <c r="D19" s="48">
        <f>'Scenario 15'!H$24</f>
        <v>0.10283687943262411</v>
      </c>
      <c r="E19" s="48">
        <f>'Scenario 15'!H$39</f>
        <v>0.16562499999999999</v>
      </c>
      <c r="F19" s="48">
        <f>'Scenario 15'!U$9</f>
        <v>0.13293124246079613</v>
      </c>
      <c r="G19" s="48">
        <f>'Scenario 15'!U$24</f>
        <v>7.2568940493468792E-2</v>
      </c>
      <c r="H19" s="48">
        <f>'Scenario 15'!U$39</f>
        <v>0.16299241055294542</v>
      </c>
      <c r="I19" s="48">
        <f>'Scenario 15'!AH$9</f>
        <v>0.28616352201257861</v>
      </c>
      <c r="J19" s="48">
        <f>'Scenario 15'!AH$24</f>
        <v>0.27443609022556392</v>
      </c>
      <c r="K19" s="48">
        <f>'Scenario 15'!AH$39</f>
        <v>0.34615384615384615</v>
      </c>
      <c r="L19" s="48">
        <f>'Scenario 15'!H$54</f>
        <v>0.14467408585055644</v>
      </c>
      <c r="M19" s="49">
        <f>'Scenario 15'!H$69</f>
        <v>0.13</v>
      </c>
    </row>
    <row r="20" spans="2:13" x14ac:dyDescent="0.25">
      <c r="B20" s="41" t="str">
        <f>'Scenario 16'!H$2</f>
        <v>Scenario 16 (D10)</v>
      </c>
      <c r="C20" s="75">
        <f>'Scenario 16'!H$9</f>
        <v>0.25302440024605288</v>
      </c>
      <c r="D20" s="45">
        <f>'Scenario 16'!H$24</f>
        <v>0.17199148029818956</v>
      </c>
      <c r="E20" s="45">
        <f>'Scenario 16'!H$39</f>
        <v>0.30376792264088032</v>
      </c>
      <c r="F20" s="45">
        <f>'Scenario 16'!U$9</f>
        <v>0.21502279817614592</v>
      </c>
      <c r="G20" s="45">
        <f>'Scenario 16'!U$24</f>
        <v>7.2568940493468792E-2</v>
      </c>
      <c r="H20" s="45">
        <f>'Scenario 16'!U$39</f>
        <v>0.28540695589817139</v>
      </c>
      <c r="I20" s="45">
        <f>'Scenario 16'!AH$9</f>
        <v>0.53310696095076404</v>
      </c>
      <c r="J20" s="45">
        <f>'Scenario 16'!AH$24</f>
        <v>0.49209932279909707</v>
      </c>
      <c r="K20" s="45">
        <f>'Scenario 16'!AH$39</f>
        <v>0.65753424657534243</v>
      </c>
      <c r="L20" s="45">
        <f>'Scenario 16'!H$54</f>
        <v>0.21785173978819969</v>
      </c>
      <c r="M20" s="46">
        <f>'Scenario 16'!H$69</f>
        <v>0.23980815347721823</v>
      </c>
    </row>
    <row r="21" spans="2:13" s="50" customFormat="1" x14ac:dyDescent="0.25">
      <c r="B21" s="47" t="str">
        <f>'Scenario 17'!H$2</f>
        <v>Scenario 17 (D8, D9)</v>
      </c>
      <c r="C21" s="74">
        <f>'Scenario 17'!H$9</f>
        <v>0.13098404255319149</v>
      </c>
      <c r="D21" s="48">
        <f>'Scenario 17'!H$24</f>
        <v>8.4439083232810616E-2</v>
      </c>
      <c r="E21" s="48">
        <f>'Scenario 17'!H$39</f>
        <v>0.15802382620882971</v>
      </c>
      <c r="F21" s="48">
        <f>'Scenario 17'!U$9</f>
        <v>0.12682215743440234</v>
      </c>
      <c r="G21" s="48">
        <f>'Scenario 17'!U$24</f>
        <v>6.6471877282688094E-2</v>
      </c>
      <c r="H21" s="48">
        <f>'Scenario 17'!U$39</f>
        <v>0.15689843465598835</v>
      </c>
      <c r="I21" s="48">
        <f>'Scenario 17'!AH$9</f>
        <v>0.20905923344947736</v>
      </c>
      <c r="J21" s="48">
        <f>'Scenario 17'!AH$24</f>
        <v>0.19917012448132779</v>
      </c>
      <c r="K21" s="48">
        <f>'Scenario 17'!AH$39</f>
        <v>0.2608695652173913</v>
      </c>
      <c r="L21" s="48">
        <f>'Scenario 17'!H$54</f>
        <v>0.13225806451612904</v>
      </c>
      <c r="M21" s="49">
        <f>'Scenario 17'!H$69</f>
        <v>0.13</v>
      </c>
    </row>
    <row r="22" spans="2:13" x14ac:dyDescent="0.25">
      <c r="B22" s="41" t="str">
        <f>'Scenario 18'!H$2</f>
        <v>Scenario 18 (D8, D10)</v>
      </c>
      <c r="C22" s="75">
        <f>'Scenario 18'!H$9</f>
        <v>0.24104166666666665</v>
      </c>
      <c r="D22" s="45">
        <f>'Scenario 18'!H$24</f>
        <v>0.15351115949918345</v>
      </c>
      <c r="E22" s="45">
        <f>'Scenario 18'!H$39</f>
        <v>0.29530880863989201</v>
      </c>
      <c r="F22" s="45">
        <f>'Scenario 18'!U$9</f>
        <v>0.20952150797486707</v>
      </c>
      <c r="G22" s="45">
        <f>'Scenario 18'!U$24</f>
        <v>6.6471877282688094E-2</v>
      </c>
      <c r="H22" s="45">
        <f>'Scenario 18'!U$39</f>
        <v>0.28024557602022393</v>
      </c>
      <c r="I22" s="45">
        <f>'Scenario 18'!AH$9</f>
        <v>0.49168207024029575</v>
      </c>
      <c r="J22" s="45">
        <f>'Scenario 18'!AH$24</f>
        <v>0.45255474452554745</v>
      </c>
      <c r="K22" s="45">
        <f>'Scenario 18'!AH$39</f>
        <v>0.61538461538461542</v>
      </c>
      <c r="L22" s="45">
        <f>'Scenario 18'!H$54</f>
        <v>0.20092735703245751</v>
      </c>
      <c r="M22" s="46">
        <f>'Scenario 18'!H$69</f>
        <v>0.23798076923076922</v>
      </c>
    </row>
    <row r="23" spans="2:13" s="50" customFormat="1" x14ac:dyDescent="0.25">
      <c r="B23" s="47" t="str">
        <f>'Scenario 19'!H$2</f>
        <v>Scenario 19 (D0)</v>
      </c>
      <c r="C23" s="74">
        <f>'Scenario 19'!H$9</f>
        <v>0.16282642089093702</v>
      </c>
      <c r="D23" s="48">
        <f>'Scenario 19'!H$24</f>
        <v>0.10483870967741936</v>
      </c>
      <c r="E23" s="48">
        <f>'Scenario 19'!H$39</f>
        <v>0.19541455611836844</v>
      </c>
      <c r="F23" s="48">
        <f>'Scenario 19'!U$9</f>
        <v>0.16154026766846677</v>
      </c>
      <c r="G23" s="48">
        <f>'Scenario 19'!U$24</f>
        <v>9.4809688581314874E-2</v>
      </c>
      <c r="H23" s="48">
        <f>'Scenario 19'!U$39</f>
        <v>0.19580668088130776</v>
      </c>
      <c r="I23" s="48">
        <f>'Scenario 19'!AH$9</f>
        <v>0.17484450587422254</v>
      </c>
      <c r="J23" s="48">
        <f>'Scenario 19'!AH$24</f>
        <v>0.13458262350936967</v>
      </c>
      <c r="K23" s="48">
        <f>'Scenario 19'!AH$39</f>
        <v>0.20232558139534884</v>
      </c>
      <c r="L23" s="48">
        <f>'Scenario 19'!H$54</f>
        <v>0.19269521410579346</v>
      </c>
      <c r="M23" s="49">
        <f>'Scenario 19'!H$69</f>
        <v>0.13163064833005894</v>
      </c>
    </row>
    <row r="24" spans="2:13" x14ac:dyDescent="0.25">
      <c r="B24" s="41" t="str">
        <f>'Scenario 20'!H$2</f>
        <v>Scenario 20 (D0, D4, D5)</v>
      </c>
      <c r="C24" s="75">
        <f>'Scenario 20'!H$9</f>
        <v>0.18222493390278624</v>
      </c>
      <c r="D24" s="45">
        <f>'Scenario 20'!H$24</f>
        <v>0.14881266490765171</v>
      </c>
      <c r="E24" s="45">
        <f>'Scenario 20'!H$39</f>
        <v>0.20317670416942421</v>
      </c>
      <c r="F24" s="45">
        <f>'Scenario 20'!U$9</f>
        <v>0.18210172744721689</v>
      </c>
      <c r="G24" s="45">
        <f>'Scenario 20'!U$24</f>
        <v>0.13788098693759071</v>
      </c>
      <c r="H24" s="45">
        <f>'Scenario 20'!U$39</f>
        <v>0.20394265232974909</v>
      </c>
      <c r="I24" s="45">
        <f>'Scenario 20'!AH$9</f>
        <v>0.18679549114331723</v>
      </c>
      <c r="J24" s="45">
        <f>'Scenario 20'!AH$24</f>
        <v>0.1828193832599119</v>
      </c>
      <c r="K24" s="45">
        <f>'Scenario 20'!AH$39</f>
        <v>0.19760479041916168</v>
      </c>
      <c r="L24" s="45">
        <f>'Scenario 20'!H$54</f>
        <v>0.19607843137254902</v>
      </c>
      <c r="M24" s="46">
        <f>'Scenario 20'!H$69</f>
        <v>0.16267942583732056</v>
      </c>
    </row>
    <row r="25" spans="2:13" s="50" customFormat="1" x14ac:dyDescent="0.25">
      <c r="B25" s="47" t="str">
        <f>'Scenario 21'!H$2</f>
        <v>Scenario 21 (D0, D4, D6)</v>
      </c>
      <c r="C25" s="74">
        <f>'Scenario 21'!H$9</f>
        <v>0.18985126859142606</v>
      </c>
      <c r="D25" s="48">
        <f>'Scenario 21'!H$24</f>
        <v>0.16075650118203311</v>
      </c>
      <c r="E25" s="48">
        <f>'Scenario 21'!H$39</f>
        <v>0.20694444444444443</v>
      </c>
      <c r="F25" s="48">
        <f>'Scenario 21'!U$9</f>
        <v>0.18238841978287093</v>
      </c>
      <c r="G25" s="48">
        <f>'Scenario 21'!U$24</f>
        <v>0.13788098693759071</v>
      </c>
      <c r="H25" s="48">
        <f>'Scenario 21'!U$39</f>
        <v>0.20455366823274304</v>
      </c>
      <c r="I25" s="48">
        <f>'Scenario 21'!AH$9</f>
        <v>0.28616352201257861</v>
      </c>
      <c r="J25" s="48">
        <f>'Scenario 21'!AH$24</f>
        <v>0.27443609022556392</v>
      </c>
      <c r="K25" s="48">
        <f>'Scenario 21'!AH$39</f>
        <v>0.34615384615384615</v>
      </c>
      <c r="L25" s="48">
        <f>'Scenario 21'!H$54</f>
        <v>0.19713831478537361</v>
      </c>
      <c r="M25" s="49">
        <f>'Scenario 21'!H$69</f>
        <v>0.16750000000000001</v>
      </c>
    </row>
    <row r="26" spans="2:13" x14ac:dyDescent="0.25">
      <c r="B26" s="41" t="str">
        <f>'Scenario 22'!H$2</f>
        <v>Scenario 22 (D0, D4, D7)</v>
      </c>
      <c r="C26" s="75">
        <f>'Scenario 22'!H$9</f>
        <v>0.185528347672623</v>
      </c>
      <c r="D26" s="45">
        <f>'Scenario 22'!H$24</f>
        <v>0.15023201856148491</v>
      </c>
      <c r="E26" s="45">
        <f>'Scenario 22'!H$39</f>
        <v>0.20719117123531505</v>
      </c>
      <c r="F26" s="45">
        <f>'Scenario 22'!U$9</f>
        <v>0.18358692940883012</v>
      </c>
      <c r="G26" s="45">
        <f>'Scenario 22'!U$24</f>
        <v>0.13872403560830859</v>
      </c>
      <c r="H26" s="45">
        <f>'Scenario 22'!U$39</f>
        <v>0.20631341600901917</v>
      </c>
      <c r="I26" s="45">
        <f>'Scenario 22'!AH$9</f>
        <v>0.20240963855421687</v>
      </c>
      <c r="J26" s="45">
        <f>'Scenario 22'!AH$24</f>
        <v>0.19207317073170732</v>
      </c>
      <c r="K26" s="45">
        <f>'Scenario 22'!AH$39</f>
        <v>0.2413793103448276</v>
      </c>
      <c r="L26" s="45">
        <f>'Scenario 22'!H$54</f>
        <v>0.1958266452648475</v>
      </c>
      <c r="M26" s="46">
        <f>'Scenario 22'!H$69</f>
        <v>0.16666666666666666</v>
      </c>
    </row>
    <row r="27" spans="2:13" s="50" customFormat="1" x14ac:dyDescent="0.25">
      <c r="B27" s="47" t="str">
        <f>'Scenario 23'!H$2</f>
        <v>Scenario 23 (D1, D4, D5, D8)</v>
      </c>
      <c r="C27" s="74">
        <f>'Scenario 23'!H$9</f>
        <v>0.32175351530190238</v>
      </c>
      <c r="D27" s="48">
        <f>'Scenario 23'!H$24</f>
        <v>0.28317152103559873</v>
      </c>
      <c r="E27" s="48">
        <f>'Scenario 23'!H$39</f>
        <v>0.34574111334674718</v>
      </c>
      <c r="F27" s="48">
        <f>'Scenario 23'!U$9</f>
        <v>0.33051461705726021</v>
      </c>
      <c r="G27" s="48">
        <f>'Scenario 23'!U$24</f>
        <v>0.28341855368882396</v>
      </c>
      <c r="H27" s="48">
        <f>'Scenario 23'!U$39</f>
        <v>0.35379061371841153</v>
      </c>
      <c r="I27" s="48">
        <f>'Scenario 23'!AH$9</f>
        <v>0.29349736379613356</v>
      </c>
      <c r="J27" s="48">
        <f>'Scenario 23'!AH$24</f>
        <v>0.30331753554502372</v>
      </c>
      <c r="K27" s="48">
        <f>'Scenario 23'!AH$39</f>
        <v>0.26530612244897961</v>
      </c>
      <c r="L27" s="48">
        <f>'Scenario 23'!H$54</f>
        <v>0.32098765432098764</v>
      </c>
      <c r="M27" s="49">
        <f>'Scenario 23'!H$69</f>
        <v>0.39568345323741005</v>
      </c>
    </row>
    <row r="28" spans="2:13" x14ac:dyDescent="0.25">
      <c r="B28" s="41" t="str">
        <f>'Scenario 24'!H$2</f>
        <v>Scenario 24 (D2, D4, D5, D8)</v>
      </c>
      <c r="C28" s="75">
        <f>'Scenario 24'!H$9</f>
        <v>0.19272125723738626</v>
      </c>
      <c r="D28" s="45">
        <f>'Scenario 24'!H$24</f>
        <v>0.15102481121898598</v>
      </c>
      <c r="E28" s="45">
        <f>'Scenario 24'!H$39</f>
        <v>0.21864520456069753</v>
      </c>
      <c r="F28" s="45">
        <f>'Scenario 24'!U$9</f>
        <v>0.20077313360715149</v>
      </c>
      <c r="G28" s="45">
        <f>'Scenario 24'!U$24</f>
        <v>0.15266617969320673</v>
      </c>
      <c r="H28" s="45">
        <f>'Scenario 24'!U$39</f>
        <v>0.22454873646209386</v>
      </c>
      <c r="I28" s="45">
        <f>'Scenario 24'!AH$9</f>
        <v>0.14059753954305801</v>
      </c>
      <c r="J28" s="45">
        <f>'Scenario 24'!AH$24</f>
        <v>0.14691943127962084</v>
      </c>
      <c r="K28" s="45">
        <f>'Scenario 24'!AH$39</f>
        <v>0.12244897959183673</v>
      </c>
      <c r="L28" s="45">
        <f>'Scenario 24'!H$54</f>
        <v>0.21141975308641975</v>
      </c>
      <c r="M28" s="46">
        <f>'Scenario 24'!H$69</f>
        <v>0.28297362110311752</v>
      </c>
    </row>
    <row r="29" spans="2:13" s="50" customFormat="1" x14ac:dyDescent="0.25">
      <c r="B29" s="47" t="str">
        <f>'Scenario 25'!H$2</f>
        <v>Scenario 25 (D3, D4, D5, D8)</v>
      </c>
      <c r="C29" s="74">
        <f>'Scenario 25'!H$9</f>
        <v>0.25930521091811415</v>
      </c>
      <c r="D29" s="48">
        <f>'Scenario 25'!H$24</f>
        <v>0.21305285868392665</v>
      </c>
      <c r="E29" s="48">
        <f>'Scenario 25'!H$39</f>
        <v>0.28806170355466132</v>
      </c>
      <c r="F29" s="48">
        <f>'Scenario 25'!U$9</f>
        <v>0.27035515825078521</v>
      </c>
      <c r="G29" s="48">
        <f>'Scenario 25'!U$24</f>
        <v>0.21840759678597516</v>
      </c>
      <c r="H29" s="48">
        <f>'Scenario 25'!U$39</f>
        <v>0.29602888086642598</v>
      </c>
      <c r="I29" s="48">
        <f>'Scenario 25'!AH$9</f>
        <v>0.20035149384885764</v>
      </c>
      <c r="J29" s="48">
        <f>'Scenario 25'!AH$24</f>
        <v>0.20616113744075829</v>
      </c>
      <c r="K29" s="48">
        <f>'Scenario 25'!AH$39</f>
        <v>0.18367346938775511</v>
      </c>
      <c r="L29" s="48">
        <f>'Scenario 25'!H$54</f>
        <v>0.29629629629629628</v>
      </c>
      <c r="M29" s="49">
        <f>'Scenario 25'!H$69</f>
        <v>0.41726618705035973</v>
      </c>
    </row>
    <row r="30" spans="2:13" s="57" customFormat="1" x14ac:dyDescent="0.25">
      <c r="B30" s="54" t="str">
        <f>'Scenario 26'!H$2</f>
        <v>Scenario 26 (D2, D8, D11)</v>
      </c>
      <c r="C30" s="76">
        <f>'Scenario 26'!H$9</f>
        <v>0.1794166208035223</v>
      </c>
      <c r="D30" s="55">
        <f>'Scenario 26'!H$24</f>
        <v>0.12619808306709265</v>
      </c>
      <c r="E30" s="55">
        <f>'Scenario 26'!H$39</f>
        <v>0.22463522225992535</v>
      </c>
      <c r="F30" s="55">
        <f>'Scenario 26'!U$9</f>
        <v>0.18508789654475652</v>
      </c>
      <c r="G30" s="55">
        <f>'Scenario 26'!U$24</f>
        <v>0.12718089990817263</v>
      </c>
      <c r="H30" s="55">
        <f>'Scenario 26'!U$39</f>
        <v>0.23060267051605918</v>
      </c>
      <c r="I30" s="55">
        <f>'Scenario 26'!AH$9</f>
        <v>0.11263736263736264</v>
      </c>
      <c r="J30" s="55">
        <f>'Scenario 26'!AH$24</f>
        <v>0.11904761904761904</v>
      </c>
      <c r="K30" s="55">
        <f>'Scenario 26'!AH$39</f>
        <v>9.8214285714285712E-2</v>
      </c>
      <c r="L30" s="55">
        <f>'Scenario 26'!H$54</f>
        <v>0.19053708439897699</v>
      </c>
      <c r="M30" s="56">
        <f>'Scenario 26'!H$69</f>
        <v>0.2152917505030181</v>
      </c>
    </row>
    <row r="31" spans="2:13" s="50" customFormat="1" x14ac:dyDescent="0.25">
      <c r="B31" s="51" t="str">
        <f>'Scenario 27'!H$2</f>
        <v>Scenario 27 (D2, D8, D12)</v>
      </c>
      <c r="C31" s="77">
        <f>'Scenario 27'!H$9</f>
        <v>0.12100926879505665</v>
      </c>
      <c r="D31" s="52">
        <f>'Scenario 27'!H$24</f>
        <v>7.9326923076923073E-2</v>
      </c>
      <c r="E31" s="52">
        <f>'Scenario 27'!H$39</f>
        <v>0.15225225225225225</v>
      </c>
      <c r="F31" s="52">
        <f>'Scenario 27'!U$9</f>
        <v>0.11815068493150685</v>
      </c>
      <c r="G31" s="52">
        <f>'Scenario 27'!U$24</f>
        <v>6.4841498559077809E-2</v>
      </c>
      <c r="H31" s="52">
        <f>'Scenario 27'!U$39</f>
        <v>0.15311909262759923</v>
      </c>
      <c r="I31" s="52">
        <f>'Scenario 27'!AH$9</f>
        <v>0.18571428571428572</v>
      </c>
      <c r="J31" s="52">
        <f>'Scenario 27'!AH$24</f>
        <v>0.17699115044247787</v>
      </c>
      <c r="K31" s="52">
        <f>'Scenario 27'!AH$39</f>
        <v>0.22222222222222221</v>
      </c>
      <c r="L31" s="52">
        <f>'Scenario 27'!H$54</f>
        <v>0.10431654676258993</v>
      </c>
      <c r="M31" s="53">
        <f>'Scenario 27'!H$69</f>
        <v>0.13756613756613756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M31"/>
  <sheetViews>
    <sheetView showGridLines="0" workbookViewId="0">
      <selection activeCell="C4" sqref="C4:M4"/>
    </sheetView>
  </sheetViews>
  <sheetFormatPr defaultRowHeight="15" x14ac:dyDescent="0.25"/>
  <cols>
    <col min="2" max="2" width="21.42578125" customWidth="1"/>
    <col min="3" max="3" width="7.85546875" style="42" customWidth="1"/>
    <col min="4" max="4" width="7.7109375" style="42" customWidth="1"/>
    <col min="5" max="5" width="8.28515625" style="42" customWidth="1"/>
    <col min="6" max="6" width="11.42578125" style="42" customWidth="1"/>
    <col min="7" max="7" width="12" style="42" customWidth="1"/>
    <col min="8" max="8" width="11.42578125" style="42" customWidth="1"/>
    <col min="9" max="9" width="9.7109375" style="42" customWidth="1"/>
    <col min="10" max="10" width="10.28515625" style="42" customWidth="1"/>
    <col min="11" max="11" width="10.7109375" style="42" customWidth="1"/>
    <col min="12" max="12" width="6.85546875" style="42" customWidth="1"/>
    <col min="13" max="13" width="7.5703125" style="42" customWidth="1"/>
  </cols>
  <sheetData>
    <row r="1" spans="2:13" x14ac:dyDescent="0.25">
      <c r="B1" t="s">
        <v>84</v>
      </c>
    </row>
    <row r="3" spans="2:13" ht="55.5" customHeight="1" x14ac:dyDescent="0.25">
      <c r="B3" s="36"/>
      <c r="C3" s="37" t="s">
        <v>71</v>
      </c>
      <c r="D3" s="37" t="s">
        <v>72</v>
      </c>
      <c r="E3" s="37" t="s">
        <v>73</v>
      </c>
      <c r="F3" s="37" t="s">
        <v>74</v>
      </c>
      <c r="G3" s="37" t="s">
        <v>75</v>
      </c>
      <c r="H3" s="37" t="s">
        <v>76</v>
      </c>
      <c r="I3" s="37" t="s">
        <v>77</v>
      </c>
      <c r="J3" s="37" t="s">
        <v>78</v>
      </c>
      <c r="K3" s="37" t="s">
        <v>79</v>
      </c>
      <c r="L3" s="37" t="s">
        <v>80</v>
      </c>
      <c r="M3" s="38" t="s">
        <v>81</v>
      </c>
    </row>
    <row r="4" spans="2:13" s="39" customFormat="1" ht="17.25" customHeight="1" x14ac:dyDescent="0.25">
      <c r="B4" s="62" t="str">
        <f>'Scenario 0'!H$2</f>
        <v>DOE NOPR (GTI Scenario 0)</v>
      </c>
      <c r="C4" s="63">
        <f>'Scenario 0'!H$10</f>
        <v>0.15157454592970077</v>
      </c>
      <c r="D4" s="63">
        <f>'Scenario 0'!H$25</f>
        <v>8.2808564231738033E-2</v>
      </c>
      <c r="E4" s="63">
        <f>'Scenario 0'!H$40</f>
        <v>0.20035738217556398</v>
      </c>
      <c r="F4" s="63">
        <f>'Scenario 0'!U$10</f>
        <v>0.15788486780423777</v>
      </c>
      <c r="G4" s="63">
        <f>'Scenario 0'!U$25</f>
        <v>7.8316201664219279E-2</v>
      </c>
      <c r="H4" s="63">
        <f>'Scenario 0'!U$40</f>
        <v>0.20729483282674771</v>
      </c>
      <c r="I4" s="63">
        <f>'Scenario 0'!AH$10</f>
        <v>0.14448669201520911</v>
      </c>
      <c r="J4" s="63">
        <f>'Scenario 0'!AH$25</f>
        <v>9.6551724137931033E-2</v>
      </c>
      <c r="K4" s="63">
        <f>'Scenario 0'!AH$40</f>
        <v>0.18916437098255279</v>
      </c>
      <c r="L4" s="63">
        <f>'Scenario 0'!H$55</f>
        <v>0.16147308781869688</v>
      </c>
      <c r="M4" s="64">
        <f>'Scenario 0'!H$70</f>
        <v>0.13548387096774195</v>
      </c>
    </row>
    <row r="5" spans="2:13" s="50" customFormat="1" x14ac:dyDescent="0.25">
      <c r="B5" s="47" t="str">
        <f>'Scenario 1'!H$2</f>
        <v>Scenario 1 (D1)</v>
      </c>
      <c r="C5" s="48">
        <f>'Scenario 1'!H$10</f>
        <v>0.22174310727819155</v>
      </c>
      <c r="D5" s="48">
        <f>'Scenario 1'!H$25</f>
        <v>0.14578085642317382</v>
      </c>
      <c r="E5" s="48">
        <f>'Scenario 1'!H$40</f>
        <v>0.27563100290373016</v>
      </c>
      <c r="F5" s="48">
        <f>'Scenario 1'!U$10</f>
        <v>0.25932870804425279</v>
      </c>
      <c r="G5" s="48">
        <f>'Scenario 1'!U$25</f>
        <v>0.15418502202643172</v>
      </c>
      <c r="H5" s="48">
        <f>'Scenario 1'!U$40</f>
        <v>0.32462006079027356</v>
      </c>
      <c r="I5" s="48">
        <f>'Scenario 1'!AH$10</f>
        <v>0.14258555133079848</v>
      </c>
      <c r="J5" s="48">
        <f>'Scenario 1'!AH$25</f>
        <v>0.14088669950738916</v>
      </c>
      <c r="K5" s="48">
        <f>'Scenario 1'!AH$40</f>
        <v>0.14416896235078053</v>
      </c>
      <c r="L5" s="48">
        <f>'Scenario 1'!H$55</f>
        <v>0.22851746931067043</v>
      </c>
      <c r="M5" s="49">
        <f>'Scenario 1'!H$70</f>
        <v>0.27258064516129032</v>
      </c>
    </row>
    <row r="6" spans="2:13" x14ac:dyDescent="0.25">
      <c r="B6" s="41" t="str">
        <f>'Scenario 2'!H$2</f>
        <v>Scenario 2 (D2)</v>
      </c>
      <c r="C6" s="45">
        <f>'Scenario 2'!H$10</f>
        <v>0.145171828041291</v>
      </c>
      <c r="D6" s="45">
        <f>'Scenario 2'!H$25</f>
        <v>7.9974811083123432E-2</v>
      </c>
      <c r="E6" s="45">
        <f>'Scenario 2'!H$40</f>
        <v>0.19142282778646416</v>
      </c>
      <c r="F6" s="45">
        <f>'Scenario 2'!U$10</f>
        <v>0.16669791861991373</v>
      </c>
      <c r="G6" s="45">
        <f>'Scenario 2'!U$25</f>
        <v>7.8316201664219279E-2</v>
      </c>
      <c r="H6" s="45">
        <f>'Scenario 2'!U$40</f>
        <v>0.221580547112462</v>
      </c>
      <c r="I6" s="45">
        <f>'Scenario 2'!AH$10</f>
        <v>9.8859315589353611E-2</v>
      </c>
      <c r="J6" s="45">
        <f>'Scenario 2'!AH$25</f>
        <v>8.7684729064039416E-2</v>
      </c>
      <c r="K6" s="45">
        <f>'Scenario 2'!AH$40</f>
        <v>0.10927456382001836</v>
      </c>
      <c r="L6" s="45">
        <f>'Scenario 2'!H$55</f>
        <v>0.1680830972615675</v>
      </c>
      <c r="M6" s="46">
        <f>'Scenario 2'!H$70</f>
        <v>0.19354838709677419</v>
      </c>
    </row>
    <row r="7" spans="2:13" s="50" customFormat="1" x14ac:dyDescent="0.25">
      <c r="B7" s="47" t="str">
        <f>'Scenario 3'!H$2</f>
        <v>Scenario 3 (D3)</v>
      </c>
      <c r="C7" s="48">
        <f>'Scenario 3'!H$10</f>
        <v>0.18698549588396707</v>
      </c>
      <c r="D7" s="48">
        <f>'Scenario 3'!H$25</f>
        <v>0.11114609571788413</v>
      </c>
      <c r="E7" s="48">
        <f>'Scenario 3'!H$40</f>
        <v>0.24078624078624078</v>
      </c>
      <c r="F7" s="48">
        <f>'Scenario 3'!U$10</f>
        <v>0.21882617663603976</v>
      </c>
      <c r="G7" s="48">
        <f>'Scenario 3'!U$25</f>
        <v>0.11551639745472345</v>
      </c>
      <c r="H7" s="48">
        <f>'Scenario 3'!U$40</f>
        <v>0.28297872340425534</v>
      </c>
      <c r="I7" s="48">
        <f>'Scenario 3'!AH$10</f>
        <v>0.1188212927756654</v>
      </c>
      <c r="J7" s="48">
        <f>'Scenario 3'!AH$25</f>
        <v>0.1103448275862069</v>
      </c>
      <c r="K7" s="48">
        <f>'Scenario 3'!AH$40</f>
        <v>0.12672176308539945</v>
      </c>
      <c r="L7" s="48">
        <f>'Scenario 3'!H$55</f>
        <v>0.210576015108593</v>
      </c>
      <c r="M7" s="49">
        <f>'Scenario 3'!H$70</f>
        <v>0.28225806451612906</v>
      </c>
    </row>
    <row r="8" spans="2:13" x14ac:dyDescent="0.25">
      <c r="B8" s="41" t="str">
        <f>'Scenario 4'!H$2</f>
        <v>Scenario 4 (D4, D5)</v>
      </c>
      <c r="C8" s="45">
        <f>'Scenario 4'!H$10</f>
        <v>0.18067226890756302</v>
      </c>
      <c r="D8" s="45">
        <f>'Scenario 4'!H$25</f>
        <v>0.1176056338028169</v>
      </c>
      <c r="E8" s="45">
        <f>'Scenario 4'!H$40</f>
        <v>0.23061907417735639</v>
      </c>
      <c r="F8" s="45">
        <f>'Scenario 4'!U$10</f>
        <v>0.17887432536622977</v>
      </c>
      <c r="G8" s="45">
        <f>'Scenario 4'!U$25</f>
        <v>0.10625620655412116</v>
      </c>
      <c r="H8" s="45">
        <f>'Scenario 4'!U$40</f>
        <v>0.22495274102079396</v>
      </c>
      <c r="I8" s="45">
        <f>'Scenario 4'!AH$10</f>
        <v>0.19550982226379796</v>
      </c>
      <c r="J8" s="45">
        <f>'Scenario 4'!AH$25</f>
        <v>0.15006821282401092</v>
      </c>
      <c r="K8" s="45">
        <f>'Scenario 4'!AH$40</f>
        <v>0.29464285714285715</v>
      </c>
      <c r="L8" s="45">
        <f>'Scenario 4'!H$55</f>
        <v>0.17607223476297967</v>
      </c>
      <c r="M8" s="46">
        <f>'Scenario 4'!H$70</f>
        <v>0.16135084427767354</v>
      </c>
    </row>
    <row r="9" spans="2:13" s="50" customFormat="1" x14ac:dyDescent="0.25">
      <c r="B9" s="47" t="str">
        <f>'Scenario 5'!H$2</f>
        <v>Scenario 5 (D4, D6)</v>
      </c>
      <c r="C9" s="48">
        <f>'Scenario 5'!H$10</f>
        <v>0.19230111206159112</v>
      </c>
      <c r="D9" s="48">
        <f>'Scenario 5'!H$25</f>
        <v>0.12842190016103058</v>
      </c>
      <c r="E9" s="48">
        <f>'Scenario 5'!H$40</f>
        <v>0.23951204998512349</v>
      </c>
      <c r="F9" s="48">
        <f>'Scenario 5'!U$10</f>
        <v>0.18107317073170731</v>
      </c>
      <c r="G9" s="48">
        <f>'Scenario 5'!U$25</f>
        <v>0.10625620655412116</v>
      </c>
      <c r="H9" s="48">
        <f>'Scenario 5'!U$40</f>
        <v>0.22950819672131148</v>
      </c>
      <c r="I9" s="48">
        <f>'Scenario 5'!AH$10</f>
        <v>0.29655172413793102</v>
      </c>
      <c r="J9" s="48">
        <f>'Scenario 5'!AH$25</f>
        <v>0.23869346733668342</v>
      </c>
      <c r="K9" s="48">
        <f>'Scenario 5'!AH$40</f>
        <v>0.42307692307692307</v>
      </c>
      <c r="L9" s="48">
        <f>'Scenario 5'!H$55</f>
        <v>0.18058968058968058</v>
      </c>
      <c r="M9" s="49">
        <f>'Scenario 5'!H$70</f>
        <v>0.16966067864271456</v>
      </c>
    </row>
    <row r="10" spans="2:13" x14ac:dyDescent="0.25">
      <c r="B10" s="41" t="str">
        <f>'Scenario 6'!H$2</f>
        <v>Scenario 6 (D4, D7)</v>
      </c>
      <c r="C10" s="45">
        <f>'Scenario 6'!H$10</f>
        <v>0.18766335598536329</v>
      </c>
      <c r="D10" s="45">
        <f>'Scenario 6'!H$25</f>
        <v>0.1217564870259481</v>
      </c>
      <c r="E10" s="45">
        <f>'Scenario 6'!H$40</f>
        <v>0.23871366728509585</v>
      </c>
      <c r="F10" s="45">
        <f>'Scenario 6'!U$10</f>
        <v>0.18166872174270449</v>
      </c>
      <c r="G10" s="45">
        <f>'Scenario 6'!U$25</f>
        <v>0.10599793174767322</v>
      </c>
      <c r="H10" s="45">
        <f>'Scenario 6'!U$40</f>
        <v>0.23158253751705321</v>
      </c>
      <c r="I10" s="45">
        <f>'Scenario 6'!AH$10</f>
        <v>0.2305593451568895</v>
      </c>
      <c r="J10" s="45">
        <f>'Scenario 6'!AH$25</f>
        <v>0.18036072144288579</v>
      </c>
      <c r="K10" s="45">
        <f>'Scenario 6'!AH$40</f>
        <v>0.33760683760683763</v>
      </c>
      <c r="L10" s="45">
        <f>'Scenario 6'!H$55</f>
        <v>0.18514007308160779</v>
      </c>
      <c r="M10" s="46">
        <f>'Scenario 6'!H$70</f>
        <v>0.16110019646365423</v>
      </c>
    </row>
    <row r="11" spans="2:13" s="50" customFormat="1" x14ac:dyDescent="0.25">
      <c r="B11" s="47" t="str">
        <f>'Scenario 7'!H$2</f>
        <v>Scenario 7 (D8)</v>
      </c>
      <c r="C11" s="48">
        <f>'Scenario 7'!H$10</f>
        <v>0.10855394439270986</v>
      </c>
      <c r="D11" s="48">
        <f>'Scenario 7'!H$25</f>
        <v>4.9476688867745006E-2</v>
      </c>
      <c r="E11" s="48">
        <f>'Scenario 7'!H$40</f>
        <v>0.15123739688359303</v>
      </c>
      <c r="F11" s="48">
        <f>'Scenario 7'!U$10</f>
        <v>0.13744343891402716</v>
      </c>
      <c r="G11" s="48">
        <f>'Scenario 7'!U$25</f>
        <v>6.1224489795918366E-2</v>
      </c>
      <c r="H11" s="48">
        <f>'Scenario 7'!U$40</f>
        <v>0.18576709796672827</v>
      </c>
      <c r="I11" s="48">
        <f>'Scenario 7'!AH$10</f>
        <v>3.5999999999999997E-2</v>
      </c>
      <c r="J11" s="48">
        <f>'Scenario 7'!AH$25</f>
        <v>2.6584867075664622E-2</v>
      </c>
      <c r="K11" s="48">
        <f>'Scenario 7'!AH$40</f>
        <v>4.5009784735812131E-2</v>
      </c>
      <c r="L11" s="48">
        <f>'Scenario 7'!H$55</f>
        <v>9.5147478591817311E-2</v>
      </c>
      <c r="M11" s="49">
        <f>'Scenario 7'!H$70</f>
        <v>0.11570247933884298</v>
      </c>
    </row>
    <row r="12" spans="2:13" x14ac:dyDescent="0.25">
      <c r="B12" s="41" t="str">
        <f>'Scenario 8'!H$2</f>
        <v>Scenario 8 (D1, D8)</v>
      </c>
      <c r="C12" s="45">
        <f>'Scenario 8'!H$10</f>
        <v>0.20074497804975389</v>
      </c>
      <c r="D12" s="45">
        <f>'Scenario 8'!H$25</f>
        <v>0.11861718997779892</v>
      </c>
      <c r="E12" s="45">
        <f>'Scenario 8'!H$40</f>
        <v>0.26008249312557286</v>
      </c>
      <c r="F12" s="45">
        <f>'Scenario 8'!U$10</f>
        <v>0.25320512820512819</v>
      </c>
      <c r="G12" s="45">
        <f>'Scenario 8'!U$25</f>
        <v>0.14382896015549076</v>
      </c>
      <c r="H12" s="45">
        <f>'Scenario 8'!U$40</f>
        <v>0.32255083179297594</v>
      </c>
      <c r="I12" s="45">
        <f>'Scenario 8'!AH$10</f>
        <v>7.5499999999999998E-2</v>
      </c>
      <c r="J12" s="45">
        <f>'Scenario 8'!AH$25</f>
        <v>7.5664621676891614E-2</v>
      </c>
      <c r="K12" s="45">
        <f>'Scenario 8'!AH$40</f>
        <v>7.5342465753424653E-2</v>
      </c>
      <c r="L12" s="45">
        <f>'Scenario 8'!H$55</f>
        <v>0.18744053282588011</v>
      </c>
      <c r="M12" s="46">
        <f>'Scenario 8'!H$70</f>
        <v>0.25950413223140495</v>
      </c>
    </row>
    <row r="13" spans="2:13" s="50" customFormat="1" x14ac:dyDescent="0.25">
      <c r="B13" s="47" t="str">
        <f>'Scenario 9'!H$2</f>
        <v>Scenario 9 (D2, D4, D6, D8)</v>
      </c>
      <c r="C13" s="48">
        <f>'Scenario 9'!H$10</f>
        <v>0.20110860904209249</v>
      </c>
      <c r="D13" s="48">
        <f>'Scenario 9'!H$25</f>
        <v>0.13071895424836602</v>
      </c>
      <c r="E13" s="48">
        <f>'Scenario 9'!H$40</f>
        <v>0.25293233082706768</v>
      </c>
      <c r="F13" s="48">
        <f>'Scenario 9'!U$10</f>
        <v>0.19532783667059286</v>
      </c>
      <c r="G13" s="48">
        <f>'Scenario 9'!U$25</f>
        <v>0.11626746506986028</v>
      </c>
      <c r="H13" s="48">
        <f>'Scenario 9'!U$40</f>
        <v>0.24660194174757283</v>
      </c>
      <c r="I13" s="48">
        <f>'Scenario 9'!AH$10</f>
        <v>0.26345083487940629</v>
      </c>
      <c r="J13" s="48">
        <f>'Scenario 9'!AH$25</f>
        <v>0.20698924731182797</v>
      </c>
      <c r="K13" s="48">
        <f>'Scenario 9'!AH$40</f>
        <v>0.38922155688622756</v>
      </c>
      <c r="L13" s="48">
        <f>'Scenario 9'!H$55</f>
        <v>0.20724094881398253</v>
      </c>
      <c r="M13" s="49">
        <f>'Scenario 9'!H$70</f>
        <v>0.26200000000000001</v>
      </c>
    </row>
    <row r="14" spans="2:13" x14ac:dyDescent="0.25">
      <c r="B14" s="41" t="str">
        <f>'Scenario 10'!H$2</f>
        <v>Scenario 10 (D4, D6, D8)</v>
      </c>
      <c r="C14" s="45">
        <f>'Scenario 10'!H$10</f>
        <v>0.18222761129395462</v>
      </c>
      <c r="D14" s="45">
        <f>'Scenario 10'!H$25</f>
        <v>0.1156045751633987</v>
      </c>
      <c r="E14" s="45">
        <f>'Scenario 10'!H$40</f>
        <v>0.2312781954887218</v>
      </c>
      <c r="F14" s="45">
        <f>'Scenario 10'!U$10</f>
        <v>0.17608951707891637</v>
      </c>
      <c r="G14" s="45">
        <f>'Scenario 10'!U$25</f>
        <v>0.10179640718562874</v>
      </c>
      <c r="H14" s="45">
        <f>'Scenario 10'!U$40</f>
        <v>0.22427184466019418</v>
      </c>
      <c r="I14" s="45">
        <f>'Scenario 10'!AH$10</f>
        <v>0.24304267161410018</v>
      </c>
      <c r="J14" s="45">
        <f>'Scenario 10'!AH$25</f>
        <v>0.18548387096774194</v>
      </c>
      <c r="K14" s="45">
        <f>'Scenario 10'!AH$40</f>
        <v>0.3712574850299401</v>
      </c>
      <c r="L14" s="45">
        <f>'Scenario 10'!H$55</f>
        <v>0.16729088639200998</v>
      </c>
      <c r="M14" s="46">
        <f>'Scenario 10'!H$70</f>
        <v>0.16800000000000001</v>
      </c>
    </row>
    <row r="15" spans="2:13" s="50" customFormat="1" x14ac:dyDescent="0.25">
      <c r="B15" s="47" t="str">
        <f>'Scenario 11'!H$2</f>
        <v>Scenario 11 (D4, D5, D8)</v>
      </c>
      <c r="C15" s="48">
        <f>'Scenario 11'!H$10</f>
        <v>0.16706217370669199</v>
      </c>
      <c r="D15" s="48">
        <f>'Scenario 11'!H$25</f>
        <v>0.10275689223057644</v>
      </c>
      <c r="E15" s="48">
        <f>'Scenario 11'!H$40</f>
        <v>0.21797052154195012</v>
      </c>
      <c r="F15" s="48">
        <f>'Scenario 11'!U$10</f>
        <v>0.17393833624200117</v>
      </c>
      <c r="G15" s="48">
        <f>'Scenario 11'!U$25</f>
        <v>0.10179640718562874</v>
      </c>
      <c r="H15" s="48">
        <f>'Scenario 11'!U$40</f>
        <v>0.219790675547098</v>
      </c>
      <c r="I15" s="48">
        <f>'Scenario 11'!AH$10</f>
        <v>0.135678391959799</v>
      </c>
      <c r="J15" s="48">
        <f>'Scenario 11'!AH$25</f>
        <v>0.10488505747126436</v>
      </c>
      <c r="K15" s="48">
        <f>'Scenario 11'!AH$40</f>
        <v>0.20735785953177258</v>
      </c>
      <c r="L15" s="48">
        <f>'Scenario 11'!H$55</f>
        <v>0.15509259259259259</v>
      </c>
      <c r="M15" s="49">
        <f>'Scenario 11'!H$70</f>
        <v>0.15819209039548024</v>
      </c>
    </row>
    <row r="16" spans="2:13" x14ac:dyDescent="0.25">
      <c r="B16" s="41" t="str">
        <f>'Scenario 12'!H$2</f>
        <v>Scenario 12 (D4, D7, D8)</v>
      </c>
      <c r="C16" s="45">
        <f>'Scenario 12'!H$10</f>
        <v>0.17798100597959901</v>
      </c>
      <c r="D16" s="45">
        <f>'Scenario 12'!H$25</f>
        <v>0.11065907241659886</v>
      </c>
      <c r="E16" s="45">
        <f>'Scenario 12'!H$40</f>
        <v>0.22924411400247832</v>
      </c>
      <c r="F16" s="45">
        <f>'Scenario 12'!U$10</f>
        <v>0.17916581056092049</v>
      </c>
      <c r="G16" s="45">
        <f>'Scenario 12'!U$25</f>
        <v>0.10523560209424083</v>
      </c>
      <c r="H16" s="45">
        <f>'Scenario 12'!U$40</f>
        <v>0.22691917483936422</v>
      </c>
      <c r="I16" s="45">
        <f>'Scenario 12'!AH$10</f>
        <v>0.17083946980854198</v>
      </c>
      <c r="J16" s="45">
        <f>'Scenario 12'!AH$25</f>
        <v>0.12815126050420167</v>
      </c>
      <c r="K16" s="45">
        <f>'Scenario 12'!AH$40</f>
        <v>0.27093596059113301</v>
      </c>
      <c r="L16" s="45">
        <f>'Scenario 12'!H$55</f>
        <v>0.16169154228855723</v>
      </c>
      <c r="M16" s="46">
        <f>'Scenario 12'!H$70</f>
        <v>0.16338582677165353</v>
      </c>
    </row>
    <row r="17" spans="2:13" s="50" customFormat="1" x14ac:dyDescent="0.25">
      <c r="B17" s="47" t="str">
        <f>'Scenario 13'!H$2</f>
        <v>Scenario 13 (D1, D4, D7)</v>
      </c>
      <c r="C17" s="48">
        <f>'Scenario 13'!H$10</f>
        <v>0.32086580086580085</v>
      </c>
      <c r="D17" s="48">
        <f>'Scenario 13'!H$25</f>
        <v>0.24082934609250398</v>
      </c>
      <c r="E17" s="48">
        <f>'Scenario 13'!H$40</f>
        <v>0.38230792776247324</v>
      </c>
      <c r="F17" s="48">
        <f>'Scenario 13'!U$10</f>
        <v>0.31733116354759966</v>
      </c>
      <c r="G17" s="48">
        <f>'Scenario 13'!U$25</f>
        <v>0.22537390407426508</v>
      </c>
      <c r="H17" s="48">
        <f>'Scenario 13'!U$40</f>
        <v>0.3772253946926436</v>
      </c>
      <c r="I17" s="48">
        <f>'Scenario 13'!AH$10</f>
        <v>0.37413073713490957</v>
      </c>
      <c r="J17" s="48">
        <f>'Scenario 13'!AH$25</f>
        <v>0.31589537223340042</v>
      </c>
      <c r="K17" s="48">
        <f>'Scenario 13'!AH$40</f>
        <v>0.50450450450450446</v>
      </c>
      <c r="L17" s="48">
        <f>'Scenario 13'!H$55</f>
        <v>0.30172413793103448</v>
      </c>
      <c r="M17" s="49">
        <f>'Scenario 13'!H$70</f>
        <v>0.35826771653543305</v>
      </c>
    </row>
    <row r="18" spans="2:13" x14ac:dyDescent="0.25">
      <c r="B18" s="41" t="str">
        <f>'Scenario 14'!H$2</f>
        <v>Scenario 14 (D1, D4, D7, D8)</v>
      </c>
      <c r="C18" s="45">
        <f>'Scenario 14'!H$10</f>
        <v>0.31576172904586186</v>
      </c>
      <c r="D18" s="45">
        <f>'Scenario 14'!H$25</f>
        <v>0.23434343434343435</v>
      </c>
      <c r="E18" s="45">
        <f>'Scenario 14'!H$40</f>
        <v>0.37842039800995025</v>
      </c>
      <c r="F18" s="45">
        <f>'Scenario 14'!U$10</f>
        <v>0.31527093596059114</v>
      </c>
      <c r="G18" s="45">
        <f>'Scenario 14'!U$25</f>
        <v>0.21910695742471442</v>
      </c>
      <c r="H18" s="45">
        <f>'Scenario 14'!U$40</f>
        <v>0.37813985064494232</v>
      </c>
      <c r="I18" s="45">
        <f>'Scenario 14'!AH$10</f>
        <v>0.34904270986745212</v>
      </c>
      <c r="J18" s="45">
        <f>'Scenario 14'!AH$25</f>
        <v>0.31027253668763105</v>
      </c>
      <c r="K18" s="45">
        <f>'Scenario 14'!AH$40</f>
        <v>0.4405940594059406</v>
      </c>
      <c r="L18" s="45">
        <f>'Scenario 14'!H$55</f>
        <v>0.31493099121706397</v>
      </c>
      <c r="M18" s="46">
        <f>'Scenario 14'!H$70</f>
        <v>0.37067209775967414</v>
      </c>
    </row>
    <row r="19" spans="2:13" s="50" customFormat="1" x14ac:dyDescent="0.25">
      <c r="B19" s="47" t="str">
        <f>'Scenario 15'!H$2</f>
        <v>Scenario 15 (D9)</v>
      </c>
      <c r="C19" s="48">
        <f>'Scenario 15'!H$10</f>
        <v>0.14850299401197606</v>
      </c>
      <c r="D19" s="48">
        <f>'Scenario 15'!H$25</f>
        <v>8.3333333333333329E-2</v>
      </c>
      <c r="E19" s="48">
        <f>'Scenario 15'!H$40</f>
        <v>0.1966676584349896</v>
      </c>
      <c r="F19" s="48">
        <f>'Scenario 15'!U$10</f>
        <v>0.13404878048780489</v>
      </c>
      <c r="G19" s="48">
        <f>'Scenario 15'!U$25</f>
        <v>5.5610724925521347E-2</v>
      </c>
      <c r="H19" s="48">
        <f>'Scenario 15'!U$40</f>
        <v>0.18482802957248473</v>
      </c>
      <c r="I19" s="48">
        <f>'Scenario 15'!AH$10</f>
        <v>0.29482758620689653</v>
      </c>
      <c r="J19" s="48">
        <f>'Scenario 15'!AH$25</f>
        <v>0.23618090452261306</v>
      </c>
      <c r="K19" s="48">
        <f>'Scenario 15'!AH$40</f>
        <v>0.42307692307692307</v>
      </c>
      <c r="L19" s="48">
        <f>'Scenario 15'!H$55</f>
        <v>0.14004914004914004</v>
      </c>
      <c r="M19" s="49">
        <f>'Scenario 15'!H$70</f>
        <v>0.13572854291417166</v>
      </c>
    </row>
    <row r="20" spans="2:13" x14ac:dyDescent="0.25">
      <c r="B20" s="41" t="str">
        <f>'Scenario 16'!H$2</f>
        <v>Scenario 16 (D10)</v>
      </c>
      <c r="C20" s="45">
        <f>'Scenario 16'!H$10</f>
        <v>0.24136848713119899</v>
      </c>
      <c r="D20" s="45">
        <f>'Scenario 16'!H$25</f>
        <v>0.11875891583452211</v>
      </c>
      <c r="E20" s="45">
        <f>'Scenario 16'!H$40</f>
        <v>0.33772421524663676</v>
      </c>
      <c r="F20" s="45">
        <f>'Scenario 16'!U$10</f>
        <v>0.2038572806171649</v>
      </c>
      <c r="G20" s="45">
        <f>'Scenario 16'!U$25</f>
        <v>5.5610724925521347E-2</v>
      </c>
      <c r="H20" s="45">
        <f>'Scenario 16'!U$40</f>
        <v>0.29801324503311261</v>
      </c>
      <c r="I20" s="45">
        <f>'Scenario 16'!AH$10</f>
        <v>0.44324853228962818</v>
      </c>
      <c r="J20" s="45">
        <f>'Scenario 16'!AH$25</f>
        <v>0.30385164051355207</v>
      </c>
      <c r="K20" s="45">
        <f>'Scenario 16'!AH$40</f>
        <v>0.74766355140186913</v>
      </c>
      <c r="L20" s="45">
        <f>'Scenario 16'!H$55</f>
        <v>0.19795221843003413</v>
      </c>
      <c r="M20" s="46">
        <f>'Scenario 16'!H$70</f>
        <v>0.20604914933837429</v>
      </c>
    </row>
    <row r="21" spans="2:13" s="50" customFormat="1" x14ac:dyDescent="0.25">
      <c r="B21" s="47" t="str">
        <f>'Scenario 17'!H$2</f>
        <v>Scenario 17 (D8, D9)</v>
      </c>
      <c r="C21" s="48">
        <f>'Scenario 17'!H$10</f>
        <v>0.13788324961025464</v>
      </c>
      <c r="D21" s="48">
        <f>'Scenario 17'!H$25</f>
        <v>6.985294117647059E-2</v>
      </c>
      <c r="E21" s="48">
        <f>'Scenario 17'!H$40</f>
        <v>0.18796992481203006</v>
      </c>
      <c r="F21" s="48">
        <f>'Scenario 17'!U$10</f>
        <v>0.12877895563407932</v>
      </c>
      <c r="G21" s="48">
        <f>'Scenario 17'!U$25</f>
        <v>5.089820359281437E-2</v>
      </c>
      <c r="H21" s="48">
        <f>'Scenario 17'!U$40</f>
        <v>0.17928802588996764</v>
      </c>
      <c r="I21" s="48">
        <f>'Scenario 17'!AH$10</f>
        <v>0.24118738404452691</v>
      </c>
      <c r="J21" s="48">
        <f>'Scenario 17'!AH$25</f>
        <v>0.18279569892473119</v>
      </c>
      <c r="K21" s="48">
        <f>'Scenario 17'!AH$40</f>
        <v>0.3712574850299401</v>
      </c>
      <c r="L21" s="48">
        <f>'Scenario 17'!H$55</f>
        <v>0.12609238451935081</v>
      </c>
      <c r="M21" s="49">
        <f>'Scenario 17'!H$70</f>
        <v>0.13400000000000001</v>
      </c>
    </row>
    <row r="22" spans="2:13" x14ac:dyDescent="0.25">
      <c r="B22" s="41" t="str">
        <f>'Scenario 18'!H$2</f>
        <v>Scenario 18 (D8, D10)</v>
      </c>
      <c r="C22" s="45">
        <f>'Scenario 18'!H$10</f>
        <v>0.22951864839018171</v>
      </c>
      <c r="D22" s="45">
        <f>'Scenario 18'!H$25</f>
        <v>0.1053584359160029</v>
      </c>
      <c r="E22" s="45">
        <f>'Scenario 18'!H$40</f>
        <v>0.3271640091116173</v>
      </c>
      <c r="F22" s="45">
        <f>'Scenario 18'!U$10</f>
        <v>0.19906868451688009</v>
      </c>
      <c r="G22" s="45">
        <f>'Scenario 18'!U$25</f>
        <v>5.089820359281437E-2</v>
      </c>
      <c r="H22" s="45">
        <f>'Scenario 18'!U$40</f>
        <v>0.29333333333333333</v>
      </c>
      <c r="I22" s="45">
        <f>'Scenario 18'!AH$10</f>
        <v>0.40418848167539267</v>
      </c>
      <c r="J22" s="45">
        <f>'Scenario 18'!AH$25</f>
        <v>0.27055306427503739</v>
      </c>
      <c r="K22" s="45">
        <f>'Scenario 18'!AH$40</f>
        <v>0.71678321678321677</v>
      </c>
      <c r="L22" s="45">
        <f>'Scenario 18'!H$55</f>
        <v>0.17832167832167833</v>
      </c>
      <c r="M22" s="46">
        <f>'Scenario 18'!H$70</f>
        <v>0.20303605313092979</v>
      </c>
    </row>
    <row r="23" spans="2:13" s="50" customFormat="1" x14ac:dyDescent="0.25">
      <c r="B23" s="47" t="str">
        <f>'Scenario 19'!H$2</f>
        <v>Scenario 19 (D0)</v>
      </c>
      <c r="C23" s="48">
        <f>'Scenario 19'!H$10</f>
        <v>0.15157454592970077</v>
      </c>
      <c r="D23" s="48">
        <f>'Scenario 19'!H$25</f>
        <v>8.2808564231738033E-2</v>
      </c>
      <c r="E23" s="48">
        <f>'Scenario 19'!H$40</f>
        <v>0.20035738217556398</v>
      </c>
      <c r="F23" s="48">
        <f>'Scenario 19'!U$10</f>
        <v>0.15788486780423777</v>
      </c>
      <c r="G23" s="48">
        <f>'Scenario 19'!U$25</f>
        <v>7.8316201664219279E-2</v>
      </c>
      <c r="H23" s="48">
        <f>'Scenario 19'!U$40</f>
        <v>0.20729483282674771</v>
      </c>
      <c r="I23" s="48">
        <f>'Scenario 19'!AH$10</f>
        <v>0.14448669201520911</v>
      </c>
      <c r="J23" s="48">
        <f>'Scenario 19'!AH$25</f>
        <v>9.6551724137931033E-2</v>
      </c>
      <c r="K23" s="48">
        <f>'Scenario 19'!AH$40</f>
        <v>0.18916437098255279</v>
      </c>
      <c r="L23" s="48">
        <f>'Scenario 19'!H$55</f>
        <v>0.16147308781869688</v>
      </c>
      <c r="M23" s="49">
        <f>'Scenario 19'!H$70</f>
        <v>0.13548387096774195</v>
      </c>
    </row>
    <row r="24" spans="2:13" x14ac:dyDescent="0.25">
      <c r="B24" s="41" t="str">
        <f>'Scenario 20'!H$2</f>
        <v>Scenario 20 (D0, D4, D5)</v>
      </c>
      <c r="C24" s="45">
        <f>'Scenario 20'!H$10</f>
        <v>0.18067226890756302</v>
      </c>
      <c r="D24" s="45">
        <f>'Scenario 20'!H$25</f>
        <v>0.1176056338028169</v>
      </c>
      <c r="E24" s="45">
        <f>'Scenario 20'!H$40</f>
        <v>0.23061907417735639</v>
      </c>
      <c r="F24" s="45">
        <f>'Scenario 20'!U$10</f>
        <v>0.17887432536622977</v>
      </c>
      <c r="G24" s="45">
        <f>'Scenario 20'!U$25</f>
        <v>0.10625620655412116</v>
      </c>
      <c r="H24" s="45">
        <f>'Scenario 20'!U$40</f>
        <v>0.22495274102079396</v>
      </c>
      <c r="I24" s="45">
        <f>'Scenario 20'!AH$10</f>
        <v>0.19550982226379796</v>
      </c>
      <c r="J24" s="45">
        <f>'Scenario 20'!AH$25</f>
        <v>0.15006821282401092</v>
      </c>
      <c r="K24" s="45">
        <f>'Scenario 20'!AH$40</f>
        <v>0.29464285714285715</v>
      </c>
      <c r="L24" s="45">
        <f>'Scenario 20'!H$55</f>
        <v>0.17607223476297967</v>
      </c>
      <c r="M24" s="46">
        <f>'Scenario 20'!H$70</f>
        <v>0.16135084427767354</v>
      </c>
    </row>
    <row r="25" spans="2:13" s="50" customFormat="1" x14ac:dyDescent="0.25">
      <c r="B25" s="47" t="str">
        <f>'Scenario 21'!H$2</f>
        <v>Scenario 21 (D0, D4, D6)</v>
      </c>
      <c r="C25" s="48">
        <f>'Scenario 21'!H$10</f>
        <v>0.19230111206159112</v>
      </c>
      <c r="D25" s="48">
        <f>'Scenario 21'!H$25</f>
        <v>0.12842190016103058</v>
      </c>
      <c r="E25" s="48">
        <f>'Scenario 21'!H$40</f>
        <v>0.23951204998512349</v>
      </c>
      <c r="F25" s="48">
        <f>'Scenario 21'!U$10</f>
        <v>0.18107317073170731</v>
      </c>
      <c r="G25" s="48">
        <f>'Scenario 21'!U$25</f>
        <v>0.10625620655412116</v>
      </c>
      <c r="H25" s="48">
        <f>'Scenario 21'!U$40</f>
        <v>0.22950819672131148</v>
      </c>
      <c r="I25" s="48">
        <f>'Scenario 21'!AH$10</f>
        <v>0.29655172413793102</v>
      </c>
      <c r="J25" s="48">
        <f>'Scenario 21'!AH$25</f>
        <v>0.23869346733668342</v>
      </c>
      <c r="K25" s="48">
        <f>'Scenario 21'!AH$40</f>
        <v>0.42307692307692307</v>
      </c>
      <c r="L25" s="48">
        <f>'Scenario 21'!H$55</f>
        <v>0.18058968058968058</v>
      </c>
      <c r="M25" s="49">
        <f>'Scenario 21'!H$70</f>
        <v>0.16966067864271456</v>
      </c>
    </row>
    <row r="26" spans="2:13" x14ac:dyDescent="0.25">
      <c r="B26" s="41" t="str">
        <f>'Scenario 22'!H$2</f>
        <v>Scenario 22 (D0, D4, D7)</v>
      </c>
      <c r="C26" s="45">
        <f>'Scenario 22'!H$10</f>
        <v>0.18819832402234637</v>
      </c>
      <c r="D26" s="45">
        <f>'Scenario 22'!H$25</f>
        <v>0.11983805668016194</v>
      </c>
      <c r="E26" s="45">
        <f>'Scenario 22'!H$40</f>
        <v>0.24002455494168201</v>
      </c>
      <c r="F26" s="45">
        <f>'Scenario 22'!U$10</f>
        <v>0.1829543126408523</v>
      </c>
      <c r="G26" s="45">
        <f>'Scenario 22'!U$25</f>
        <v>0.10785340314136126</v>
      </c>
      <c r="H26" s="45">
        <f>'Scenario 22'!U$40</f>
        <v>0.23123527431841132</v>
      </c>
      <c r="I26" s="45">
        <f>'Scenario 22'!AH$10</f>
        <v>0.22772277227722773</v>
      </c>
      <c r="J26" s="45">
        <f>'Scenario 22'!AH$25</f>
        <v>0.16393442622950818</v>
      </c>
      <c r="K26" s="45">
        <f>'Scenario 22'!AH$40</f>
        <v>0.36986301369863012</v>
      </c>
      <c r="L26" s="45">
        <f>'Scenario 22'!H$55</f>
        <v>0.17391304347826086</v>
      </c>
      <c r="M26" s="46">
        <f>'Scenario 22'!H$70</f>
        <v>0.16435643564356436</v>
      </c>
    </row>
    <row r="27" spans="2:13" s="50" customFormat="1" x14ac:dyDescent="0.25">
      <c r="B27" s="47" t="str">
        <f>'Scenario 23'!H$2</f>
        <v>Scenario 23 (D1, D4, D5, D8)</v>
      </c>
      <c r="C27" s="48">
        <f>'Scenario 23'!H$10</f>
        <v>0.30200917576332859</v>
      </c>
      <c r="D27" s="48">
        <f>'Scenario 23'!H$25</f>
        <v>0.21553884711779447</v>
      </c>
      <c r="E27" s="48">
        <f>'Scenario 23'!H$40</f>
        <v>0.37046485260770973</v>
      </c>
      <c r="F27" s="48">
        <f>'Scenario 23'!U$10</f>
        <v>0.30967616831491179</v>
      </c>
      <c r="G27" s="48">
        <f>'Scenario 23'!U$25</f>
        <v>0.21107784431137724</v>
      </c>
      <c r="H27" s="48">
        <f>'Scenario 23'!U$40</f>
        <v>0.37234379955597846</v>
      </c>
      <c r="I27" s="48">
        <f>'Scenario 23'!AH$10</f>
        <v>0.28944723618090451</v>
      </c>
      <c r="J27" s="48">
        <f>'Scenario 23'!AH$25</f>
        <v>0.24281609195402298</v>
      </c>
      <c r="K27" s="48">
        <f>'Scenario 23'!AH$40</f>
        <v>0.39799331103678931</v>
      </c>
      <c r="L27" s="48">
        <f>'Scenario 23'!H$55</f>
        <v>0.29976851851851855</v>
      </c>
      <c r="M27" s="49">
        <f>'Scenario 23'!H$70</f>
        <v>0.36346516007532959</v>
      </c>
    </row>
    <row r="28" spans="2:13" x14ac:dyDescent="0.25">
      <c r="B28" s="41" t="str">
        <f>'Scenario 24'!H$2</f>
        <v>Scenario 24 (D2, D4, D5, D8)</v>
      </c>
      <c r="C28" s="45">
        <f>'Scenario 24'!H$10</f>
        <v>0.18525549754785636</v>
      </c>
      <c r="D28" s="45">
        <f>'Scenario 24'!H$25</f>
        <v>0.11672037235947011</v>
      </c>
      <c r="E28" s="45">
        <f>'Scenario 24'!H$40</f>
        <v>0.2395124716553288</v>
      </c>
      <c r="F28" s="45">
        <f>'Scenario 24'!U$10</f>
        <v>0.19294163273220866</v>
      </c>
      <c r="G28" s="45">
        <f>'Scenario 24'!U$25</f>
        <v>0.11626746506986028</v>
      </c>
      <c r="H28" s="45">
        <f>'Scenario 24'!U$40</f>
        <v>0.241674595623216</v>
      </c>
      <c r="I28" s="45">
        <f>'Scenario 24'!AH$10</f>
        <v>0.1527638190954774</v>
      </c>
      <c r="J28" s="45">
        <f>'Scenario 24'!AH$25</f>
        <v>0.11925287356321838</v>
      </c>
      <c r="K28" s="45">
        <f>'Scenario 24'!AH$40</f>
        <v>0.23076923076923078</v>
      </c>
      <c r="L28" s="45">
        <f>'Scenario 24'!H$55</f>
        <v>0.19328703703703703</v>
      </c>
      <c r="M28" s="46">
        <f>'Scenario 24'!H$70</f>
        <v>0.24858757062146894</v>
      </c>
    </row>
    <row r="29" spans="2:13" s="50" customFormat="1" x14ac:dyDescent="0.25">
      <c r="B29" s="47" t="str">
        <f>'Scenario 25'!H$2</f>
        <v>Scenario 25 (D3, D4, D5, D8)</v>
      </c>
      <c r="C29" s="48">
        <f>'Scenario 25'!H$10</f>
        <v>0.24742920423983547</v>
      </c>
      <c r="D29" s="48">
        <f>'Scenario 25'!H$25</f>
        <v>0.17078410311493017</v>
      </c>
      <c r="E29" s="48">
        <f>'Scenario 25'!H$40</f>
        <v>0.30810657596371882</v>
      </c>
      <c r="F29" s="48">
        <f>'Scenario 25'!U$10</f>
        <v>0.25635059142912547</v>
      </c>
      <c r="G29" s="48">
        <f>'Scenario 25'!U$25</f>
        <v>0.17065868263473055</v>
      </c>
      <c r="H29" s="48">
        <f>'Scenario 25'!U$40</f>
        <v>0.3108150967332699</v>
      </c>
      <c r="I29" s="48">
        <f>'Scenario 25'!AH$10</f>
        <v>0.21909547738693466</v>
      </c>
      <c r="J29" s="48">
        <f>'Scenario 25'!AH$25</f>
        <v>0.17959770114942528</v>
      </c>
      <c r="K29" s="48">
        <f>'Scenario 25'!AH$40</f>
        <v>0.31103678929765888</v>
      </c>
      <c r="L29" s="48">
        <f>'Scenario 25'!H$55</f>
        <v>0.2673611111111111</v>
      </c>
      <c r="M29" s="49">
        <f>'Scenario 25'!H$70</f>
        <v>0.39171374764595102</v>
      </c>
    </row>
    <row r="30" spans="2:13" s="57" customFormat="1" x14ac:dyDescent="0.25">
      <c r="B30" s="54" t="str">
        <f>'Scenario 26'!H$2</f>
        <v>Scenario 26 (D2, D8, D11)</v>
      </c>
      <c r="C30" s="55">
        <f>'Scenario 26'!H$10</f>
        <v>0.18240048802806161</v>
      </c>
      <c r="D30" s="55">
        <f>'Scenario 26'!H$25</f>
        <v>0.11279407025459233</v>
      </c>
      <c r="E30" s="55">
        <f>'Scenario 26'!H$40</f>
        <v>0.24493341053850609</v>
      </c>
      <c r="F30" s="55">
        <f>'Scenario 26'!U$10</f>
        <v>0.19401909565843992</v>
      </c>
      <c r="G30" s="55">
        <f>'Scenario 26'!U$25</f>
        <v>0.12008113590263692</v>
      </c>
      <c r="H30" s="55">
        <f>'Scenario 26'!U$40</f>
        <v>0.25307841866493841</v>
      </c>
      <c r="I30" s="55">
        <f>'Scenario 26'!AH$10</f>
        <v>0.11616766467065869</v>
      </c>
      <c r="J30" s="55">
        <f>'Scenario 26'!AH$25</f>
        <v>8.3179297597042512E-2</v>
      </c>
      <c r="K30" s="55">
        <f>'Scenario 26'!AH$40</f>
        <v>0.17687074829931973</v>
      </c>
      <c r="L30" s="55">
        <f>'Scenario 26'!H$55</f>
        <v>0.1906283280085197</v>
      </c>
      <c r="M30" s="56">
        <f>'Scenario 26'!H$70</f>
        <v>0.2268760907504363</v>
      </c>
    </row>
    <row r="31" spans="2:13" s="50" customFormat="1" x14ac:dyDescent="0.25">
      <c r="B31" s="51" t="str">
        <f>'Scenario 27'!H$2</f>
        <v>Scenario 27 (D2, D8, D12)</v>
      </c>
      <c r="C31" s="52">
        <f>'Scenario 27'!H$10</f>
        <v>0.11219348337252268</v>
      </c>
      <c r="D31" s="52">
        <f>'Scenario 27'!H$25</f>
        <v>6.0283687943262408E-2</v>
      </c>
      <c r="E31" s="52">
        <f>'Scenario 27'!H$40</f>
        <v>0.15890236119974474</v>
      </c>
      <c r="F31" s="52">
        <f>'Scenario 27'!U$10</f>
        <v>0.10675293166194905</v>
      </c>
      <c r="G31" s="52">
        <f>'Scenario 27'!U$25</f>
        <v>5.0644567219152857E-2</v>
      </c>
      <c r="H31" s="52">
        <f>'Scenario 27'!U$40</f>
        <v>0.15068493150684931</v>
      </c>
      <c r="I31" s="52">
        <f>'Scenario 27'!AH$10</f>
        <v>0.15668202764976957</v>
      </c>
      <c r="J31" s="52">
        <f>'Scenario 27'!AH$25</f>
        <v>0.10139860139860139</v>
      </c>
      <c r="K31" s="52">
        <f>'Scenario 27'!AH$40</f>
        <v>0.26351351351351349</v>
      </c>
      <c r="L31" s="52">
        <f>'Scenario 27'!H$55</f>
        <v>9.2592592592592587E-2</v>
      </c>
      <c r="M31" s="53">
        <f>'Scenario 27'!H$70</f>
        <v>0.13565891472868216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M30"/>
  <sheetViews>
    <sheetView showGridLines="0" workbookViewId="0">
      <selection activeCell="N15" sqref="N15"/>
    </sheetView>
  </sheetViews>
  <sheetFormatPr defaultRowHeight="15" x14ac:dyDescent="0.25"/>
  <cols>
    <col min="2" max="2" width="21.42578125" customWidth="1"/>
    <col min="3" max="3" width="7.85546875" style="42" customWidth="1"/>
    <col min="4" max="4" width="7.7109375" style="42" customWidth="1"/>
    <col min="5" max="5" width="8.28515625" style="42" customWidth="1"/>
    <col min="6" max="6" width="11.42578125" style="42" customWidth="1"/>
    <col min="7" max="7" width="12" style="42" customWidth="1"/>
    <col min="8" max="8" width="11.42578125" style="42" customWidth="1"/>
    <col min="9" max="9" width="9.7109375" style="42" customWidth="1"/>
    <col min="10" max="10" width="10.28515625" style="42" customWidth="1"/>
    <col min="11" max="11" width="10.7109375" style="42" customWidth="1"/>
    <col min="12" max="12" width="6.85546875" style="42" customWidth="1"/>
    <col min="13" max="13" width="7.5703125" style="42" customWidth="1"/>
  </cols>
  <sheetData>
    <row r="1" spans="2:13" x14ac:dyDescent="0.25">
      <c r="B1" t="s">
        <v>85</v>
      </c>
    </row>
    <row r="2" spans="2:13" ht="55.5" customHeight="1" x14ac:dyDescent="0.25">
      <c r="B2" s="36"/>
      <c r="C2" s="37" t="s">
        <v>71</v>
      </c>
      <c r="D2" s="37" t="s">
        <v>72</v>
      </c>
      <c r="E2" s="37" t="s">
        <v>73</v>
      </c>
      <c r="F2" s="37" t="s">
        <v>74</v>
      </c>
      <c r="G2" s="37" t="s">
        <v>75</v>
      </c>
      <c r="H2" s="37" t="s">
        <v>76</v>
      </c>
      <c r="I2" s="37" t="s">
        <v>77</v>
      </c>
      <c r="J2" s="37" t="s">
        <v>78</v>
      </c>
      <c r="K2" s="37" t="s">
        <v>79</v>
      </c>
      <c r="L2" s="37" t="s">
        <v>80</v>
      </c>
      <c r="M2" s="38" t="s">
        <v>81</v>
      </c>
    </row>
    <row r="3" spans="2:13" s="39" customFormat="1" ht="18.75" customHeight="1" x14ac:dyDescent="0.25">
      <c r="B3" s="62" t="str">
        <f>'Scenario 0'!H$2</f>
        <v>DOE NOPR (GTI Scenario 0)</v>
      </c>
      <c r="C3" s="73">
        <f>'Scenario 0'!H$11</f>
        <v>0.15469613259668508</v>
      </c>
      <c r="D3" s="63">
        <f>'Scenario 0'!H$26</f>
        <v>6.0848069975280472E-2</v>
      </c>
      <c r="E3" s="63">
        <f>'Scenario 0'!H$41</f>
        <v>0.25979557069846676</v>
      </c>
      <c r="F3" s="63">
        <f>'Scenario 0'!U$11</f>
        <v>0.15704772475027748</v>
      </c>
      <c r="G3" s="63">
        <f>'Scenario 0'!U$26</f>
        <v>5.0413443584955989E-2</v>
      </c>
      <c r="H3" s="63">
        <f>'Scenario 0'!U$41</f>
        <v>0.27262214512864991</v>
      </c>
      <c r="I3" s="63">
        <f>'Scenario 0'!AH$11</f>
        <v>0.15733982157339821</v>
      </c>
      <c r="J3" s="63">
        <f>'Scenario 0'!AH$26</f>
        <v>9.3773443360840217E-2</v>
      </c>
      <c r="K3" s="63">
        <f>'Scenario 0'!AH$41</f>
        <v>0.2321270962047661</v>
      </c>
      <c r="L3" s="63">
        <f>'Scenario 0'!H$56</f>
        <v>0.15076071922544951</v>
      </c>
      <c r="M3" s="64">
        <f>'Scenario 0'!H$71</f>
        <v>0.14585908529048208</v>
      </c>
    </row>
    <row r="4" spans="2:13" s="50" customFormat="1" x14ac:dyDescent="0.25">
      <c r="B4" s="47" t="str">
        <f>'Scenario 1'!H$2</f>
        <v>Scenario 1 (D1)</v>
      </c>
      <c r="C4" s="74">
        <f>'Scenario 1'!H$11</f>
        <v>0.21225514816675037</v>
      </c>
      <c r="D4" s="48">
        <f>'Scenario 1'!H$26</f>
        <v>0.10496292070735881</v>
      </c>
      <c r="E4" s="48">
        <f>'Scenario 1'!H$41</f>
        <v>0.33241056218057924</v>
      </c>
      <c r="F4" s="48">
        <f>'Scenario 1'!U$11</f>
        <v>0.23182574916759158</v>
      </c>
      <c r="G4" s="48">
        <f>'Scenario 1'!U$26</f>
        <v>9.7359295812216598E-2</v>
      </c>
      <c r="H4" s="48">
        <f>'Scenario 1'!U$41</f>
        <v>0.37756577045388839</v>
      </c>
      <c r="I4" s="48">
        <f>'Scenario 1'!AH$11</f>
        <v>0.17112733171127331</v>
      </c>
      <c r="J4" s="48">
        <f>'Scenario 1'!AH$26</f>
        <v>0.13578394598649662</v>
      </c>
      <c r="K4" s="48">
        <f>'Scenario 1'!AH$41</f>
        <v>0.21270962047661077</v>
      </c>
      <c r="L4" s="48">
        <f>'Scenario 1'!H$56</f>
        <v>0.21438450899031811</v>
      </c>
      <c r="M4" s="49">
        <f>'Scenario 1'!H$71</f>
        <v>0.25710754017305315</v>
      </c>
    </row>
    <row r="5" spans="2:13" x14ac:dyDescent="0.25">
      <c r="B5" s="41" t="str">
        <f>'Scenario 2'!H$2</f>
        <v>Scenario 2 (D2)</v>
      </c>
      <c r="C5" s="75">
        <f>'Scenario 2'!H$11</f>
        <v>0.15379206428930187</v>
      </c>
      <c r="D5" s="45">
        <f>'Scenario 2'!H$26</f>
        <v>6.1608670849971479E-2</v>
      </c>
      <c r="E5" s="45">
        <f>'Scenario 2'!H$41</f>
        <v>0.25702725724020442</v>
      </c>
      <c r="F5" s="45">
        <f>'Scenario 2'!U$11</f>
        <v>0.16606548279689234</v>
      </c>
      <c r="G5" s="45">
        <f>'Scenario 2'!U$26</f>
        <v>5.2547345958922381E-2</v>
      </c>
      <c r="H5" s="45">
        <f>'Scenario 2'!U$41</f>
        <v>0.28910089621277824</v>
      </c>
      <c r="I5" s="45">
        <f>'Scenario 2'!AH$11</f>
        <v>0.12733171127331711</v>
      </c>
      <c r="J5" s="45">
        <f>'Scenario 2'!AH$26</f>
        <v>9.0772693173293326E-2</v>
      </c>
      <c r="K5" s="45">
        <f>'Scenario 2'!AH$41</f>
        <v>0.17034421888790821</v>
      </c>
      <c r="L5" s="45">
        <f>'Scenario 2'!H$56</f>
        <v>0.16182572614107885</v>
      </c>
      <c r="M5" s="46">
        <f>'Scenario 2'!H$71</f>
        <v>0.1965389369592089</v>
      </c>
    </row>
    <row r="6" spans="2:13" s="50" customFormat="1" x14ac:dyDescent="0.25">
      <c r="B6" s="47" t="str">
        <f>'Scenario 3'!H$2</f>
        <v>Scenario 3 (D3)</v>
      </c>
      <c r="C6" s="74">
        <f>'Scenario 3'!H$11</f>
        <v>0.18704168759417378</v>
      </c>
      <c r="D6" s="48">
        <f>'Scenario 3'!H$26</f>
        <v>8.2715345122646888E-2</v>
      </c>
      <c r="E6" s="48">
        <f>'Scenario 3'!H$41</f>
        <v>0.30387563884156726</v>
      </c>
      <c r="F6" s="48">
        <f>'Scenario 3'!U$11</f>
        <v>0.20504994450610434</v>
      </c>
      <c r="G6" s="48">
        <f>'Scenario 3'!U$26</f>
        <v>7.5486796479061077E-2</v>
      </c>
      <c r="H6" s="48">
        <f>'Scenario 3'!U$41</f>
        <v>0.34547557097427001</v>
      </c>
      <c r="I6" s="48">
        <f>'Scenario 3'!AH$11</f>
        <v>0.14760746147607462</v>
      </c>
      <c r="J6" s="48">
        <f>'Scenario 3'!AH$26</f>
        <v>0.10952738184546136</v>
      </c>
      <c r="K6" s="48">
        <f>'Scenario 3'!AH$41</f>
        <v>0.19240953221535745</v>
      </c>
      <c r="L6" s="48">
        <f>'Scenario 3'!H$56</f>
        <v>0.19571230982019364</v>
      </c>
      <c r="M6" s="49">
        <f>'Scenario 3'!H$71</f>
        <v>0.26328800988875156</v>
      </c>
    </row>
    <row r="7" spans="2:13" x14ac:dyDescent="0.25">
      <c r="B7" s="41" t="str">
        <f>'Scenario 4'!H$2</f>
        <v>Scenario 4 (D4, D5)</v>
      </c>
      <c r="C7" s="75">
        <f>'Scenario 4'!H$11</f>
        <v>0.18426283175493979</v>
      </c>
      <c r="D7" s="45">
        <f>'Scenario 4'!H$26</f>
        <v>8.5466377440347074E-2</v>
      </c>
      <c r="E7" s="45">
        <f>'Scenario 4'!H$41</f>
        <v>0.29977174740045648</v>
      </c>
      <c r="F7" s="45">
        <f>'Scenario 4'!U$11</f>
        <v>0.17923433874709976</v>
      </c>
      <c r="G7" s="45">
        <f>'Scenario 4'!U$26</f>
        <v>7.0620689655172417E-2</v>
      </c>
      <c r="H7" s="45">
        <f>'Scenario 4'!U$41</f>
        <v>0.29960256802201163</v>
      </c>
      <c r="I7" s="45">
        <f>'Scenario 4'!AH$11</f>
        <v>0.21947776993648554</v>
      </c>
      <c r="J7" s="45">
        <f>'Scenario 4'!AH$26</f>
        <v>0.15209580838323353</v>
      </c>
      <c r="K7" s="45">
        <f>'Scenario 4'!AH$41</f>
        <v>0.31615120274914088</v>
      </c>
      <c r="L7" s="45">
        <f>'Scenario 4'!H$56</f>
        <v>0.16523101018010963</v>
      </c>
      <c r="M7" s="46">
        <f>'Scenario 4'!H$71</f>
        <v>0.16395663956639567</v>
      </c>
    </row>
    <row r="8" spans="2:13" s="50" customFormat="1" x14ac:dyDescent="0.25">
      <c r="B8" s="47" t="str">
        <f>'Scenario 5'!H$2</f>
        <v>Scenario 5 (D4, D6)</v>
      </c>
      <c r="C8" s="74">
        <f>'Scenario 5'!H$11</f>
        <v>0.200678496868476</v>
      </c>
      <c r="D8" s="48">
        <f>'Scenario 5'!H$26</f>
        <v>9.4195769798327597E-2</v>
      </c>
      <c r="E8" s="48">
        <f>'Scenario 5'!H$41</f>
        <v>0.321011673151751</v>
      </c>
      <c r="F8" s="48">
        <f>'Scenario 5'!U$11</f>
        <v>0.1881851400730816</v>
      </c>
      <c r="G8" s="48">
        <f>'Scenario 5'!U$26</f>
        <v>7.5762059781000299E-2</v>
      </c>
      <c r="H8" s="48">
        <f>'Scenario 5'!U$41</f>
        <v>0.30730636563185953</v>
      </c>
      <c r="I8" s="48">
        <f>'Scenario 5'!AH$11</f>
        <v>0.29868708971553609</v>
      </c>
      <c r="J8" s="48">
        <f>'Scenario 5'!AH$26</f>
        <v>0.2</v>
      </c>
      <c r="K8" s="48">
        <f>'Scenario 5'!AH$41</f>
        <v>0.47005988023952094</v>
      </c>
      <c r="L8" s="48">
        <f>'Scenario 5'!H$56</f>
        <v>0.18021201413427562</v>
      </c>
      <c r="M8" s="49">
        <f>'Scenario 5'!H$71</f>
        <v>0.17585692995529062</v>
      </c>
    </row>
    <row r="9" spans="2:13" x14ac:dyDescent="0.25">
      <c r="B9" s="41" t="str">
        <f>'Scenario 6'!H$2</f>
        <v>Scenario 6 (D4, D7)</v>
      </c>
      <c r="C9" s="75">
        <f>'Scenario 6'!H$11</f>
        <v>0.1974934036939314</v>
      </c>
      <c r="D9" s="45">
        <f>'Scenario 6'!H$26</f>
        <v>9.2219736515038522E-2</v>
      </c>
      <c r="E9" s="45">
        <f>'Scenario 6'!H$41</f>
        <v>0.31655889794770875</v>
      </c>
      <c r="F9" s="45">
        <f>'Scenario 6'!U$11</f>
        <v>0.18745110311375371</v>
      </c>
      <c r="G9" s="45">
        <f>'Scenario 6'!U$26</f>
        <v>7.6271186440677971E-2</v>
      </c>
      <c r="H9" s="45">
        <f>'Scenario 6'!U$41</f>
        <v>0.30644638807904112</v>
      </c>
      <c r="I9" s="45">
        <f>'Scenario 6'!AH$11</f>
        <v>0.26812313803376364</v>
      </c>
      <c r="J9" s="45">
        <f>'Scenario 6'!AH$26</f>
        <v>0.17647058823529413</v>
      </c>
      <c r="K9" s="45">
        <f>'Scenario 6'!AH$41</f>
        <v>0.41012658227848103</v>
      </c>
      <c r="L9" s="45">
        <f>'Scenario 6'!H$56</f>
        <v>0.17130434782608694</v>
      </c>
      <c r="M9" s="46">
        <f>'Scenario 6'!H$71</f>
        <v>0.16954022988505746</v>
      </c>
    </row>
    <row r="10" spans="2:13" s="50" customFormat="1" x14ac:dyDescent="0.25">
      <c r="B10" s="47" t="str">
        <f>'Scenario 7'!H$2</f>
        <v>Scenario 7 (D8)</v>
      </c>
      <c r="C10" s="74">
        <f>'Scenario 7'!H$11</f>
        <v>0.12070738227431627</v>
      </c>
      <c r="D10" s="48">
        <f>'Scenario 7'!H$26</f>
        <v>3.9846005774783443E-2</v>
      </c>
      <c r="E10" s="48">
        <f>'Scenario 7'!H$41</f>
        <v>0.21341867137497242</v>
      </c>
      <c r="F10" s="48">
        <f>'Scenario 7'!U$11</f>
        <v>0.14233627822184827</v>
      </c>
      <c r="G10" s="48">
        <f>'Scenario 7'!U$26</f>
        <v>4.207987134816403E-2</v>
      </c>
      <c r="H10" s="48">
        <f>'Scenario 7'!U$41</f>
        <v>0.25235294117647061</v>
      </c>
      <c r="I10" s="48">
        <f>'Scenario 7'!AH$11</f>
        <v>6.0501296456352639E-2</v>
      </c>
      <c r="J10" s="48">
        <f>'Scenario 7'!AH$26</f>
        <v>3.5797665369649803E-2</v>
      </c>
      <c r="K10" s="48">
        <f>'Scenario 7'!AH$41</f>
        <v>9.1350826044703598E-2</v>
      </c>
      <c r="L10" s="48">
        <f>'Scenario 7'!H$56</f>
        <v>9.64722822174226E-2</v>
      </c>
      <c r="M10" s="49">
        <f>'Scenario 7'!H$71</f>
        <v>0.12640801001251564</v>
      </c>
    </row>
    <row r="11" spans="2:13" x14ac:dyDescent="0.25">
      <c r="B11" s="41" t="str">
        <f>'Scenario 8'!H$2</f>
        <v>Scenario 8 (D1, D8)</v>
      </c>
      <c r="C11" s="75">
        <f>'Scenario 8'!H$11</f>
        <v>0.19607238330248816</v>
      </c>
      <c r="D11" s="45">
        <f>'Scenario 8'!H$26</f>
        <v>9.4898941289701638E-2</v>
      </c>
      <c r="E11" s="45">
        <f>'Scenario 8'!H$41</f>
        <v>0.31207239020083866</v>
      </c>
      <c r="F11" s="45">
        <f>'Scenario 8'!U$11</f>
        <v>0.2282989763006591</v>
      </c>
      <c r="G11" s="45">
        <f>'Scenario 8'!U$26</f>
        <v>9.997319753417315E-2</v>
      </c>
      <c r="H11" s="45">
        <f>'Scenario 8'!U$41</f>
        <v>0.36911764705882355</v>
      </c>
      <c r="I11" s="45">
        <f>'Scenario 8'!AH$11</f>
        <v>0.11235955056179775</v>
      </c>
      <c r="J11" s="45">
        <f>'Scenario 8'!AH$26</f>
        <v>9.027237354085603E-2</v>
      </c>
      <c r="K11" s="45">
        <f>'Scenario 8'!AH$41</f>
        <v>0.13994169096209913</v>
      </c>
      <c r="L11" s="45">
        <f>'Scenario 8'!H$56</f>
        <v>0.18070554355651547</v>
      </c>
      <c r="M11" s="46">
        <f>'Scenario 8'!H$71</f>
        <v>0.23779724655819776</v>
      </c>
    </row>
    <row r="12" spans="2:13" s="50" customFormat="1" x14ac:dyDescent="0.25">
      <c r="B12" s="47" t="str">
        <f>'Scenario 9'!H$2</f>
        <v>Scenario 9 (D2, D4, D6, D8)</v>
      </c>
      <c r="C12" s="74">
        <f>'Scenario 9'!H$11</f>
        <v>0.2205114822546973</v>
      </c>
      <c r="D12" s="48">
        <f>'Scenario 9'!H$26</f>
        <v>0.10747663551401869</v>
      </c>
      <c r="E12" s="48">
        <f>'Scenario 9'!H$41</f>
        <v>0.34824902723735407</v>
      </c>
      <c r="F12" s="48">
        <f>'Scenario 9'!U$11</f>
        <v>0.20919610231425093</v>
      </c>
      <c r="G12" s="48">
        <f>'Scenario 9'!U$26</f>
        <v>8.789582716780113E-2</v>
      </c>
      <c r="H12" s="48">
        <f>'Scenario 9'!U$41</f>
        <v>0.33772342427093133</v>
      </c>
      <c r="I12" s="48">
        <f>'Scenario 9'!AH$11</f>
        <v>0.31400437636761486</v>
      </c>
      <c r="J12" s="48">
        <f>'Scenario 9'!AH$26</f>
        <v>0.22241379310344828</v>
      </c>
      <c r="K12" s="48">
        <f>'Scenario 9'!AH$41</f>
        <v>0.47305389221556887</v>
      </c>
      <c r="L12" s="48">
        <f>'Scenario 9'!H$56</f>
        <v>0.21908127208480566</v>
      </c>
      <c r="M12" s="49">
        <f>'Scenario 9'!H$71</f>
        <v>0.27123695976154993</v>
      </c>
    </row>
    <row r="13" spans="2:13" x14ac:dyDescent="0.25">
      <c r="B13" s="41" t="str">
        <f>'Scenario 10'!H$2</f>
        <v>Scenario 10 (D4, D6, D8)</v>
      </c>
      <c r="C13" s="75">
        <f>'Scenario 10'!H$11</f>
        <v>0.19160728424386381</v>
      </c>
      <c r="D13" s="45">
        <f>'Scenario 10'!H$26</f>
        <v>8.701041150223103E-2</v>
      </c>
      <c r="E13" s="45">
        <f>'Scenario 10'!H$41</f>
        <v>0.31066591422121898</v>
      </c>
      <c r="F13" s="45">
        <f>'Scenario 10'!U$11</f>
        <v>0.18458479889891422</v>
      </c>
      <c r="G13" s="45">
        <f>'Scenario 10'!U$26</f>
        <v>7.384341637010676E-2</v>
      </c>
      <c r="H13" s="45">
        <f>'Scenario 10'!U$41</f>
        <v>0.30249447426586673</v>
      </c>
      <c r="I13" s="45">
        <f>'Scenario 10'!AH$11</f>
        <v>0.25204200700116686</v>
      </c>
      <c r="J13" s="45">
        <f>'Scenario 10'!AH$26</f>
        <v>0.16396396396396395</v>
      </c>
      <c r="K13" s="45">
        <f>'Scenario 10'!AH$41</f>
        <v>0.41390728476821192</v>
      </c>
      <c r="L13" s="45">
        <f>'Scenario 10'!H$56</f>
        <v>0.16321009918845808</v>
      </c>
      <c r="M13" s="46">
        <f>'Scenario 10'!H$71</f>
        <v>0.17339312406576982</v>
      </c>
    </row>
    <row r="14" spans="2:13" s="50" customFormat="1" x14ac:dyDescent="0.25">
      <c r="B14" s="47" t="str">
        <f>'Scenario 11'!H$2</f>
        <v>Scenario 11 (D4, D5, D8)</v>
      </c>
      <c r="C14" s="74">
        <f>'Scenario 11'!H$11</f>
        <v>0.17294926505452821</v>
      </c>
      <c r="D14" s="48">
        <f>'Scenario 11'!H$26</f>
        <v>7.7663530956027127E-2</v>
      </c>
      <c r="E14" s="48">
        <f>'Scenario 11'!H$41</f>
        <v>0.28564036222509703</v>
      </c>
      <c r="F14" s="48">
        <f>'Scenario 11'!U$11</f>
        <v>0.17576816659385466</v>
      </c>
      <c r="G14" s="48">
        <f>'Scenario 11'!U$26</f>
        <v>6.8822553897180769E-2</v>
      </c>
      <c r="H14" s="48">
        <f>'Scenario 11'!U$41</f>
        <v>0.29485995690981842</v>
      </c>
      <c r="I14" s="48">
        <f>'Scenario 11'!AH$11</f>
        <v>0.16779533483822423</v>
      </c>
      <c r="J14" s="48">
        <f>'Scenario 11'!AH$26</f>
        <v>0.11830635118306351</v>
      </c>
      <c r="K14" s="48">
        <f>'Scenario 11'!AH$41</f>
        <v>0.24334600760456274</v>
      </c>
      <c r="L14" s="48">
        <f>'Scenario 11'!H$56</f>
        <v>0.14583333333333334</v>
      </c>
      <c r="M14" s="49">
        <f>'Scenario 11'!H$71</f>
        <v>0.15825375170532061</v>
      </c>
    </row>
    <row r="15" spans="2:13" x14ac:dyDescent="0.25">
      <c r="B15" s="41" t="str">
        <f>'Scenario 12'!H$2</f>
        <v>Scenario 12 (D4, D7, D8)</v>
      </c>
      <c r="C15" s="75">
        <f>'Scenario 12'!H$11</f>
        <v>0.18592493297587132</v>
      </c>
      <c r="D15" s="45">
        <f>'Scenario 12'!H$26</f>
        <v>8.3166833166833168E-2</v>
      </c>
      <c r="E15" s="45">
        <f>'Scenario 12'!H$41</f>
        <v>0.30497685185185186</v>
      </c>
      <c r="F15" s="45">
        <f>'Scenario 12'!U$11</f>
        <v>0.18337793168581773</v>
      </c>
      <c r="G15" s="45">
        <f>'Scenario 12'!U$26</f>
        <v>7.3939393939393944E-2</v>
      </c>
      <c r="H15" s="45">
        <f>'Scenario 12'!U$41</f>
        <v>0.30167048804454633</v>
      </c>
      <c r="I15" s="45">
        <f>'Scenario 12'!AH$11</f>
        <v>0.20864864864864865</v>
      </c>
      <c r="J15" s="45">
        <f>'Scenario 12'!AH$26</f>
        <v>0.1306532663316583</v>
      </c>
      <c r="K15" s="45">
        <f>'Scenario 12'!AH$41</f>
        <v>0.35060975609756095</v>
      </c>
      <c r="L15" s="45">
        <f>'Scenario 12'!H$56</f>
        <v>0.15452151009657594</v>
      </c>
      <c r="M15" s="46">
        <f>'Scenario 12'!H$71</f>
        <v>0.16499282639885221</v>
      </c>
    </row>
    <row r="16" spans="2:13" s="50" customFormat="1" x14ac:dyDescent="0.25">
      <c r="B16" s="47" t="str">
        <f>'Scenario 13'!H$2</f>
        <v>Scenario 13 (D1, D4, D7)</v>
      </c>
      <c r="C16" s="74">
        <f>'Scenario 13'!H$11</f>
        <v>0.28844380023718541</v>
      </c>
      <c r="D16" s="48">
        <f>'Scenario 13'!H$26</f>
        <v>0.16436668309512076</v>
      </c>
      <c r="E16" s="48">
        <f>'Scenario 13'!H$41</f>
        <v>0.43103936561880485</v>
      </c>
      <c r="F16" s="48">
        <f>'Scenario 13'!U$11</f>
        <v>0.27741330834114342</v>
      </c>
      <c r="G16" s="48">
        <f>'Scenario 13'!U$26</f>
        <v>0.13979468599033817</v>
      </c>
      <c r="H16" s="48">
        <f>'Scenario 13'!U$41</f>
        <v>0.42491909385113269</v>
      </c>
      <c r="I16" s="48">
        <f>'Scenario 13'!AH$11</f>
        <v>0.38208955223880597</v>
      </c>
      <c r="J16" s="48">
        <f>'Scenario 13'!AH$26</f>
        <v>0.30203442879499215</v>
      </c>
      <c r="K16" s="48">
        <f>'Scenario 13'!AH$41</f>
        <v>0.52185792349726778</v>
      </c>
      <c r="L16" s="48">
        <f>'Scenario 13'!H$56</f>
        <v>0.27209098862642167</v>
      </c>
      <c r="M16" s="49">
        <f>'Scenario 13'!H$71</f>
        <v>0.30780141843971631</v>
      </c>
    </row>
    <row r="17" spans="2:13" x14ac:dyDescent="0.25">
      <c r="B17" s="41" t="str">
        <f>'Scenario 14'!H$2</f>
        <v>Scenario 14 (D1, D4, D7, D8)</v>
      </c>
      <c r="C17" s="75">
        <f>'Scenario 14'!H$11</f>
        <v>0.29057311194429564</v>
      </c>
      <c r="D17" s="45">
        <f>'Scenario 14'!H$26</f>
        <v>0.16725000000000001</v>
      </c>
      <c r="E17" s="45">
        <f>'Scenario 14'!H$41</f>
        <v>0.43281430219146483</v>
      </c>
      <c r="F17" s="45">
        <f>'Scenario 14'!U$11</f>
        <v>0.2821281970318914</v>
      </c>
      <c r="G17" s="45">
        <f>'Scenario 14'!U$26</f>
        <v>0.14402668283808367</v>
      </c>
      <c r="H17" s="45">
        <f>'Scenario 14'!U$41</f>
        <v>0.43214756258234521</v>
      </c>
      <c r="I17" s="45">
        <f>'Scenario 14'!AH$11</f>
        <v>0.37184873949579833</v>
      </c>
      <c r="J17" s="45">
        <f>'Scenario 14'!AH$26</f>
        <v>0.30756302521008405</v>
      </c>
      <c r="K17" s="45">
        <f>'Scenario 14'!AH$41</f>
        <v>0.47899159663865548</v>
      </c>
      <c r="L17" s="45">
        <f>'Scenario 14'!H$56</f>
        <v>0.26071428571428573</v>
      </c>
      <c r="M17" s="46">
        <f>'Scenario 14'!H$71</f>
        <v>0.31918008784773061</v>
      </c>
    </row>
    <row r="18" spans="2:13" s="50" customFormat="1" x14ac:dyDescent="0.25">
      <c r="B18" s="47" t="str">
        <f>'Scenario 15'!H$2</f>
        <v>Scenario 15 (D9)</v>
      </c>
      <c r="C18" s="74">
        <f>'Scenario 15'!H$11</f>
        <v>0.15083507306889352</v>
      </c>
      <c r="D18" s="48">
        <f>'Scenario 15'!H$26</f>
        <v>5.2385636989670435E-2</v>
      </c>
      <c r="E18" s="48">
        <f>'Scenario 15'!H$41</f>
        <v>0.26209005002779323</v>
      </c>
      <c r="F18" s="48">
        <f>'Scenario 15'!U$11</f>
        <v>0.13611449451887941</v>
      </c>
      <c r="G18" s="48">
        <f>'Scenario 15'!U$26</f>
        <v>3.5513465522343891E-2</v>
      </c>
      <c r="H18" s="48">
        <f>'Scenario 15'!U$41</f>
        <v>0.24270931326434619</v>
      </c>
      <c r="I18" s="48">
        <f>'Scenario 15'!AH$11</f>
        <v>0.2724288840262582</v>
      </c>
      <c r="J18" s="48">
        <f>'Scenario 15'!AH$26</f>
        <v>0.15862068965517243</v>
      </c>
      <c r="K18" s="48">
        <f>'Scenario 15'!AH$41</f>
        <v>0.47005988023952094</v>
      </c>
      <c r="L18" s="48">
        <f>'Scenario 15'!H$56</f>
        <v>0.13780918727915195</v>
      </c>
      <c r="M18" s="49">
        <f>'Scenario 15'!H$71</f>
        <v>0.14008941877794337</v>
      </c>
    </row>
    <row r="19" spans="2:13" x14ac:dyDescent="0.25">
      <c r="B19" s="41" t="str">
        <f>'Scenario 16'!H$2</f>
        <v>Scenario 16 (D10)</v>
      </c>
      <c r="C19" s="75">
        <f>'Scenario 16'!H$11</f>
        <v>0.20577788302154867</v>
      </c>
      <c r="D19" s="45">
        <f>'Scenario 16'!H$26</f>
        <v>6.2800875273522974E-2</v>
      </c>
      <c r="E19" s="45">
        <f>'Scenario 16'!H$41</f>
        <v>0.37435500515995873</v>
      </c>
      <c r="F19" s="45">
        <f>'Scenario 16'!U$11</f>
        <v>0.17692419612978322</v>
      </c>
      <c r="G19" s="45">
        <f>'Scenario 16'!U$26</f>
        <v>3.3222591362126248E-2</v>
      </c>
      <c r="H19" s="45">
        <f>'Scenario 16'!U$41</f>
        <v>0.33609322293774918</v>
      </c>
      <c r="I19" s="45">
        <f>'Scenario 16'!AH$11</f>
        <v>0.37034277198211624</v>
      </c>
      <c r="J19" s="45">
        <f>'Scenario 16'!AH$26</f>
        <v>0.19778869778869779</v>
      </c>
      <c r="K19" s="45">
        <f>'Scenario 16'!AH$41</f>
        <v>0.63636363636363635</v>
      </c>
      <c r="L19" s="45">
        <f>'Scenario 16'!H$56</f>
        <v>0.16851265822784811</v>
      </c>
      <c r="M19" s="46">
        <f>'Scenario 16'!H$71</f>
        <v>0.18032786885245902</v>
      </c>
    </row>
    <row r="20" spans="2:13" s="50" customFormat="1" x14ac:dyDescent="0.25">
      <c r="B20" s="47" t="str">
        <f>'Scenario 17'!H$2</f>
        <v>Scenario 17 (D8, D9)</v>
      </c>
      <c r="C20" s="74">
        <f>'Scenario 17'!H$11</f>
        <v>0.14119820533122196</v>
      </c>
      <c r="D20" s="48">
        <f>'Scenario 17'!H$26</f>
        <v>4.4868616757560736E-2</v>
      </c>
      <c r="E20" s="48">
        <f>'Scenario 17'!H$41</f>
        <v>0.25084650112866819</v>
      </c>
      <c r="F20" s="48">
        <f>'Scenario 17'!U$11</f>
        <v>0.13228322373451598</v>
      </c>
      <c r="G20" s="48">
        <f>'Scenario 17'!U$26</f>
        <v>3.3511269276393835E-2</v>
      </c>
      <c r="H20" s="48">
        <f>'Scenario 17'!U$41</f>
        <v>0.23744868961161983</v>
      </c>
      <c r="I20" s="48">
        <f>'Scenario 17'!AH$11</f>
        <v>0.22403733955659277</v>
      </c>
      <c r="J20" s="48">
        <f>'Scenario 17'!AH$26</f>
        <v>0.12072072072072072</v>
      </c>
      <c r="K20" s="48">
        <f>'Scenario 17'!AH$41</f>
        <v>0.41390728476821192</v>
      </c>
      <c r="L20" s="48">
        <f>'Scenario 17'!H$56</f>
        <v>0.11992786293958521</v>
      </c>
      <c r="M20" s="49">
        <f>'Scenario 17'!H$71</f>
        <v>0.13751868460388639</v>
      </c>
    </row>
    <row r="21" spans="2:13" x14ac:dyDescent="0.25">
      <c r="B21" s="41" t="str">
        <f>'Scenario 18'!H$2</f>
        <v>Scenario 18 (D8, D10)</v>
      </c>
      <c r="C21" s="75">
        <f>'Scenario 18'!H$11</f>
        <v>0.19510439164866811</v>
      </c>
      <c r="D21" s="45">
        <f>'Scenario 18'!H$26</f>
        <v>5.473405429265063E-2</v>
      </c>
      <c r="E21" s="45">
        <f>'Scenario 18'!H$41</f>
        <v>0.36234551669734422</v>
      </c>
      <c r="F21" s="45">
        <f>'Scenario 18'!U$11</f>
        <v>0.1734365867913501</v>
      </c>
      <c r="G21" s="45">
        <f>'Scenario 18'!U$26</f>
        <v>3.1345353675450764E-2</v>
      </c>
      <c r="H21" s="45">
        <f>'Scenario 18'!U$41</f>
        <v>0.33158382216733562</v>
      </c>
      <c r="I21" s="45">
        <f>'Scenario 18'!AH$11</f>
        <v>0.3288324066719619</v>
      </c>
      <c r="J21" s="45">
        <f>'Scenario 18'!AH$26</f>
        <v>0.16496163682864451</v>
      </c>
      <c r="K21" s="45">
        <f>'Scenario 18'!AH$41</f>
        <v>0.59748427672955973</v>
      </c>
      <c r="L21" s="45">
        <f>'Scenario 18'!H$56</f>
        <v>0.14967637540453074</v>
      </c>
      <c r="M21" s="46">
        <f>'Scenario 18'!H$71</f>
        <v>0.17582417582417584</v>
      </c>
    </row>
    <row r="22" spans="2:13" s="50" customFormat="1" x14ac:dyDescent="0.25">
      <c r="B22" s="47" t="str">
        <f>'Scenario 19'!H$2</f>
        <v>Scenario 19 (D0)</v>
      </c>
      <c r="C22" s="74">
        <f>'Scenario 19'!H$11</f>
        <v>0.15469613259668508</v>
      </c>
      <c r="D22" s="48">
        <f>'Scenario 19'!H$26</f>
        <v>6.0848069975280472E-2</v>
      </c>
      <c r="E22" s="48">
        <f>'Scenario 19'!H$41</f>
        <v>0.25979557069846676</v>
      </c>
      <c r="F22" s="48">
        <f>'Scenario 19'!U$11</f>
        <v>0.15704772475027748</v>
      </c>
      <c r="G22" s="48">
        <f>'Scenario 19'!U$26</f>
        <v>5.0413443584955989E-2</v>
      </c>
      <c r="H22" s="48">
        <f>'Scenario 19'!U$41</f>
        <v>0.27262214512864991</v>
      </c>
      <c r="I22" s="48">
        <f>'Scenario 19'!AH$11</f>
        <v>0.15733982157339821</v>
      </c>
      <c r="J22" s="48">
        <f>'Scenario 19'!AH$26</f>
        <v>9.3773443360840217E-2</v>
      </c>
      <c r="K22" s="48">
        <f>'Scenario 19'!AH$41</f>
        <v>0.2321270962047661</v>
      </c>
      <c r="L22" s="48">
        <f>'Scenario 19'!H$56</f>
        <v>0.15076071922544951</v>
      </c>
      <c r="M22" s="49">
        <f>'Scenario 19'!H$71</f>
        <v>0.14585908529048208</v>
      </c>
    </row>
    <row r="23" spans="2:13" x14ac:dyDescent="0.25">
      <c r="B23" s="41" t="str">
        <f>'Scenario 20'!H$2</f>
        <v>Scenario 20 (D0, D4, D5)</v>
      </c>
      <c r="C23" s="75">
        <f>'Scenario 20'!H$11</f>
        <v>0.18426283175493979</v>
      </c>
      <c r="D23" s="45">
        <f>'Scenario 20'!H$26</f>
        <v>8.5466377440347074E-2</v>
      </c>
      <c r="E23" s="45">
        <f>'Scenario 20'!H$41</f>
        <v>0.29977174740045648</v>
      </c>
      <c r="F23" s="45">
        <f>'Scenario 20'!U$11</f>
        <v>0.17923433874709976</v>
      </c>
      <c r="G23" s="45">
        <f>'Scenario 20'!U$26</f>
        <v>7.0620689655172417E-2</v>
      </c>
      <c r="H23" s="45">
        <f>'Scenario 20'!U$41</f>
        <v>0.29960256802201163</v>
      </c>
      <c r="I23" s="45">
        <f>'Scenario 20'!AH$11</f>
        <v>0.21947776993648554</v>
      </c>
      <c r="J23" s="45">
        <f>'Scenario 20'!AH$26</f>
        <v>0.15209580838323353</v>
      </c>
      <c r="K23" s="45">
        <f>'Scenario 20'!AH$41</f>
        <v>0.31615120274914088</v>
      </c>
      <c r="L23" s="45">
        <f>'Scenario 20'!H$56</f>
        <v>0.16523101018010963</v>
      </c>
      <c r="M23" s="46">
        <f>'Scenario 20'!H$71</f>
        <v>0.16395663956639567</v>
      </c>
    </row>
    <row r="24" spans="2:13" s="50" customFormat="1" x14ac:dyDescent="0.25">
      <c r="B24" s="47" t="str">
        <f>'Scenario 21'!H$2</f>
        <v>Scenario 21 (D0, D4, D6)</v>
      </c>
      <c r="C24" s="74">
        <f>'Scenario 21'!H$11</f>
        <v>0.200678496868476</v>
      </c>
      <c r="D24" s="48">
        <f>'Scenario 21'!H$26</f>
        <v>9.4195769798327597E-2</v>
      </c>
      <c r="E24" s="48">
        <f>'Scenario 21'!H$41</f>
        <v>0.321011673151751</v>
      </c>
      <c r="F24" s="48">
        <f>'Scenario 21'!U$11</f>
        <v>0.1881851400730816</v>
      </c>
      <c r="G24" s="48">
        <f>'Scenario 21'!U$26</f>
        <v>7.5762059781000299E-2</v>
      </c>
      <c r="H24" s="48">
        <f>'Scenario 21'!U$41</f>
        <v>0.30730636563185953</v>
      </c>
      <c r="I24" s="48">
        <f>'Scenario 21'!AH$11</f>
        <v>0.29868708971553609</v>
      </c>
      <c r="J24" s="48">
        <f>'Scenario 21'!AH$26</f>
        <v>0.2</v>
      </c>
      <c r="K24" s="48">
        <f>'Scenario 21'!AH$41</f>
        <v>0.47005988023952094</v>
      </c>
      <c r="L24" s="48">
        <f>'Scenario 21'!H$56</f>
        <v>0.18021201413427562</v>
      </c>
      <c r="M24" s="49">
        <f>'Scenario 21'!H$71</f>
        <v>0.17585692995529062</v>
      </c>
    </row>
    <row r="25" spans="2:13" x14ac:dyDescent="0.25">
      <c r="B25" s="41" t="str">
        <f>'Scenario 22'!H$2</f>
        <v>Scenario 22 (D0, D4, D7)</v>
      </c>
      <c r="C25" s="75">
        <f>'Scenario 22'!H$11</f>
        <v>0.19682749504296101</v>
      </c>
      <c r="D25" s="45">
        <f>'Scenario 22'!H$26</f>
        <v>9.1718170580964153E-2</v>
      </c>
      <c r="E25" s="45">
        <f>'Scenario 22'!H$41</f>
        <v>0.31761363636363638</v>
      </c>
      <c r="F25" s="45">
        <f>'Scenario 22'!U$11</f>
        <v>0.18750978243856628</v>
      </c>
      <c r="G25" s="45">
        <f>'Scenario 22'!U$26</f>
        <v>7.5437537718768863E-2</v>
      </c>
      <c r="H25" s="45">
        <f>'Scenario 22'!U$41</f>
        <v>0.30829268292682926</v>
      </c>
      <c r="I25" s="45">
        <f>'Scenario 22'!AH$11</f>
        <v>0.26358148893360162</v>
      </c>
      <c r="J25" s="45">
        <f>'Scenario 22'!AH$26</f>
        <v>0.17628205128205129</v>
      </c>
      <c r="K25" s="45">
        <f>'Scenario 22'!AH$41</f>
        <v>0.41081081081081083</v>
      </c>
      <c r="L25" s="45">
        <f>'Scenario 22'!H$56</f>
        <v>0.17484926787252369</v>
      </c>
      <c r="M25" s="46">
        <f>'Scenario 22'!H$71</f>
        <v>0.16714697406340057</v>
      </c>
    </row>
    <row r="26" spans="2:13" s="50" customFormat="1" x14ac:dyDescent="0.25">
      <c r="B26" s="47" t="str">
        <f>'Scenario 23'!H$2</f>
        <v>Scenario 23 (D1, D4, D5, D8)</v>
      </c>
      <c r="C26" s="74">
        <f>'Scenario 23'!H$11</f>
        <v>0.26647700331910856</v>
      </c>
      <c r="D26" s="48">
        <f>'Scenario 23'!H$26</f>
        <v>0.14745132356158389</v>
      </c>
      <c r="E26" s="48">
        <f>'Scenario 23'!H$41</f>
        <v>0.40724450194049161</v>
      </c>
      <c r="F26" s="48">
        <f>'Scenario 23'!U$11</f>
        <v>0.26794815785641474</v>
      </c>
      <c r="G26" s="48">
        <f>'Scenario 23'!U$26</f>
        <v>0.13128800442233279</v>
      </c>
      <c r="H26" s="48">
        <f>'Scenario 23'!U$41</f>
        <v>0.420129270544783</v>
      </c>
      <c r="I26" s="48">
        <f>'Scenario 23'!AH$11</f>
        <v>0.28517682468021066</v>
      </c>
      <c r="J26" s="48">
        <f>'Scenario 23'!AH$26</f>
        <v>0.23412204234122042</v>
      </c>
      <c r="K26" s="48">
        <f>'Scenario 23'!AH$41</f>
        <v>0.36311787072243346</v>
      </c>
      <c r="L26" s="48">
        <f>'Scenario 23'!H$56</f>
        <v>0.24519230769230768</v>
      </c>
      <c r="M26" s="49">
        <f>'Scenario 23'!H$71</f>
        <v>0.29877216916780353</v>
      </c>
    </row>
    <row r="27" spans="2:13" x14ac:dyDescent="0.25">
      <c r="B27" s="41" t="str">
        <f>'Scenario 24'!H$2</f>
        <v>Scenario 24 (D2, D4, D5, D8)</v>
      </c>
      <c r="C27" s="75">
        <f>'Scenario 24'!H$11</f>
        <v>0.19203413940256045</v>
      </c>
      <c r="D27" s="45">
        <f>'Scenario 24'!H$26</f>
        <v>9.0570991030409095E-2</v>
      </c>
      <c r="E27" s="45">
        <f>'Scenario 24'!H$41</f>
        <v>0.31203104786545927</v>
      </c>
      <c r="F27" s="45">
        <f>'Scenario 24'!U$11</f>
        <v>0.19600990243192079</v>
      </c>
      <c r="G27" s="45">
        <f>'Scenario 24'!U$26</f>
        <v>8.0154781647318957E-2</v>
      </c>
      <c r="H27" s="45">
        <f>'Scenario 24'!U$41</f>
        <v>0.32502308402585411</v>
      </c>
      <c r="I27" s="45">
        <f>'Scenario 24'!AH$11</f>
        <v>0.18434913468773514</v>
      </c>
      <c r="J27" s="45">
        <f>'Scenario 24'!AH$26</f>
        <v>0.14072229140722292</v>
      </c>
      <c r="K27" s="45">
        <f>'Scenario 24'!AH$41</f>
        <v>0.2509505703422053</v>
      </c>
      <c r="L27" s="45">
        <f>'Scenario 24'!H$56</f>
        <v>0.18189102564102563</v>
      </c>
      <c r="M27" s="46">
        <f>'Scenario 24'!H$71</f>
        <v>0.25102319236016374</v>
      </c>
    </row>
    <row r="28" spans="2:13" s="50" customFormat="1" x14ac:dyDescent="0.25">
      <c r="B28" s="47" t="str">
        <f>'Scenario 25'!H$2</f>
        <v>Scenario 25 (D3, D4, D5, D8)</v>
      </c>
      <c r="C28" s="74">
        <f>'Scenario 25'!H$11</f>
        <v>0.24075391180654337</v>
      </c>
      <c r="D28" s="48">
        <f>'Scenario 25'!H$26</f>
        <v>0.12863705972434916</v>
      </c>
      <c r="E28" s="48">
        <f>'Scenario 25'!H$41</f>
        <v>0.37335058214747735</v>
      </c>
      <c r="F28" s="48">
        <f>'Scenario 25'!U$11</f>
        <v>0.24377457404980341</v>
      </c>
      <c r="G28" s="48">
        <f>'Scenario 25'!U$26</f>
        <v>0.11442786069651742</v>
      </c>
      <c r="H28" s="48">
        <f>'Scenario 25'!U$41</f>
        <v>0.38781163434903049</v>
      </c>
      <c r="I28" s="48">
        <f>'Scenario 25'!AH$11</f>
        <v>0.24680210684725357</v>
      </c>
      <c r="J28" s="48">
        <f>'Scenario 25'!AH$26</f>
        <v>0.20298879202988793</v>
      </c>
      <c r="K28" s="48">
        <f>'Scenario 25'!AH$41</f>
        <v>0.31368821292775667</v>
      </c>
      <c r="L28" s="48">
        <f>'Scenario 25'!H$56</f>
        <v>0.22195512820512819</v>
      </c>
      <c r="M28" s="49">
        <f>'Scenario 25'!H$71</f>
        <v>0.34106412005457026</v>
      </c>
    </row>
    <row r="29" spans="2:13" s="57" customFormat="1" x14ac:dyDescent="0.25">
      <c r="B29" s="54" t="str">
        <f>'Scenario 26'!H$2</f>
        <v>Scenario 26 (D2, D8, D11)</v>
      </c>
      <c r="C29" s="76">
        <f>'Scenario 26'!H$11</f>
        <v>0.19721825962910128</v>
      </c>
      <c r="D29" s="55">
        <f>'Scenario 26'!H$26</f>
        <v>9.9009900990099015E-2</v>
      </c>
      <c r="E29" s="55">
        <f>'Scenario 26'!H$41</f>
        <v>0.31264546159813811</v>
      </c>
      <c r="F29" s="55">
        <f>'Scenario 26'!U$11</f>
        <v>0.21218333577390541</v>
      </c>
      <c r="G29" s="55">
        <f>'Scenario 26'!U$26</f>
        <v>0.10247841826789195</v>
      </c>
      <c r="H29" s="55">
        <f>'Scenario 26'!U$41</f>
        <v>0.33384805435453985</v>
      </c>
      <c r="I29" s="55">
        <f>'Scenario 26'!AH$11</f>
        <v>0.13457249070631971</v>
      </c>
      <c r="J29" s="55">
        <f>'Scenario 26'!AH$26</f>
        <v>8.8089330024813894E-2</v>
      </c>
      <c r="K29" s="55">
        <f>'Scenario 26'!AH$41</f>
        <v>0.20408163265306123</v>
      </c>
      <c r="L29" s="55">
        <f>'Scenario 26'!H$56</f>
        <v>0.19277108433734941</v>
      </c>
      <c r="M29" s="56">
        <f>'Scenario 26'!H$71</f>
        <v>0.24417009602194786</v>
      </c>
    </row>
    <row r="30" spans="2:13" s="50" customFormat="1" x14ac:dyDescent="0.25">
      <c r="B30" s="51" t="str">
        <f>'Scenario 27'!H$2</f>
        <v>Scenario 27 (D2, D8, D12)</v>
      </c>
      <c r="C30" s="77">
        <f>'Scenario 27'!H$11</f>
        <v>0.10850714787907195</v>
      </c>
      <c r="D30" s="52">
        <f>'Scenario 27'!H$26</f>
        <v>4.7906450396076952E-2</v>
      </c>
      <c r="E30" s="52">
        <f>'Scenario 27'!H$41</f>
        <v>0.20792079207920791</v>
      </c>
      <c r="F30" s="52">
        <f>'Scenario 27'!U$11</f>
        <v>0.10322389825495415</v>
      </c>
      <c r="G30" s="52">
        <f>'Scenario 27'!U$26</f>
        <v>3.6009732360097323E-2</v>
      </c>
      <c r="H30" s="52">
        <f>'Scenario 27'!U$41</f>
        <v>0.20739064856711917</v>
      </c>
      <c r="I30" s="52">
        <f>'Scenario 27'!AH$11</f>
        <v>0.1434108527131783</v>
      </c>
      <c r="J30" s="52">
        <f>'Scenario 27'!AH$26</f>
        <v>9.9426386233269604E-2</v>
      </c>
      <c r="K30" s="52">
        <f>'Scenario 27'!AH$41</f>
        <v>0.23505976095617531</v>
      </c>
      <c r="L30" s="52">
        <f>'Scenario 27'!H$56</f>
        <v>8.1039755351681952E-2</v>
      </c>
      <c r="M30" s="53">
        <f>'Scenario 27'!H$71</f>
        <v>0.12162162162162163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M71"/>
  <sheetViews>
    <sheetView workbookViewId="0">
      <selection activeCell="G14" sqref="G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92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92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92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92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92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960</v>
      </c>
      <c r="G8" s="22">
        <f>F8/D8</f>
        <v>9.6000000000000002E-2</v>
      </c>
      <c r="H8" s="22">
        <f>F8/E8</f>
        <v>0.17991004497751126</v>
      </c>
      <c r="I8" s="21">
        <v>587</v>
      </c>
      <c r="J8" s="21">
        <v>94</v>
      </c>
      <c r="K8" s="21">
        <v>200</v>
      </c>
      <c r="L8" s="21">
        <v>61</v>
      </c>
      <c r="M8" s="20">
        <v>18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695</v>
      </c>
      <c r="T8" s="22">
        <f>S8/Q8</f>
        <v>9.5981218063803345E-2</v>
      </c>
      <c r="U8" s="22">
        <f>S8/R8</f>
        <v>0.1770249617931737</v>
      </c>
      <c r="V8" s="21">
        <v>437</v>
      </c>
      <c r="W8" s="21">
        <v>52</v>
      </c>
      <c r="X8" s="21">
        <v>160</v>
      </c>
      <c r="Y8" s="21">
        <v>33</v>
      </c>
      <c r="Z8" s="20">
        <v>13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253</v>
      </c>
      <c r="AG8" s="22">
        <f>AF8/AD8</f>
        <v>0.10218093699515347</v>
      </c>
      <c r="AH8" s="22">
        <f>AF8/AE8</f>
        <v>0.20015822784810128</v>
      </c>
      <c r="AI8" s="21">
        <v>141</v>
      </c>
      <c r="AJ8" s="21">
        <v>42</v>
      </c>
      <c r="AK8" s="21">
        <v>37</v>
      </c>
      <c r="AL8" s="21">
        <v>28</v>
      </c>
      <c r="AM8" s="20">
        <v>5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954</v>
      </c>
      <c r="G9" s="22">
        <f>F9/D9</f>
        <v>9.5399999999999999E-2</v>
      </c>
      <c r="H9" s="22">
        <f>F9/E9</f>
        <v>0.16282642089093702</v>
      </c>
      <c r="I9" s="21">
        <v>589</v>
      </c>
      <c r="J9" s="21">
        <v>93</v>
      </c>
      <c r="K9" s="21">
        <v>192</v>
      </c>
      <c r="L9" s="21">
        <v>62</v>
      </c>
      <c r="M9" s="20">
        <v>18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688</v>
      </c>
      <c r="T9" s="22">
        <f>S9/Q9</f>
        <v>9.5014500759563594E-2</v>
      </c>
      <c r="U9" s="22">
        <f>S9/R9</f>
        <v>0.16154026766846677</v>
      </c>
      <c r="V9" s="21">
        <v>440</v>
      </c>
      <c r="W9" s="21">
        <v>48</v>
      </c>
      <c r="X9" s="21">
        <v>151</v>
      </c>
      <c r="Y9" s="21">
        <v>36</v>
      </c>
      <c r="Z9" s="20">
        <v>13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253</v>
      </c>
      <c r="AG9" s="22">
        <f>AF9/AD9</f>
        <v>0.10218093699515347</v>
      </c>
      <c r="AH9" s="22">
        <f>AF9/AE9</f>
        <v>0.17484450587422254</v>
      </c>
      <c r="AI9" s="21">
        <v>140</v>
      </c>
      <c r="AJ9" s="21">
        <v>45</v>
      </c>
      <c r="AK9" s="21">
        <v>37</v>
      </c>
      <c r="AL9" s="21">
        <v>26</v>
      </c>
      <c r="AM9" s="20">
        <v>5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1160</v>
      </c>
      <c r="G10" s="22">
        <f>F10/D10</f>
        <v>0.11600000000000001</v>
      </c>
      <c r="H10" s="22">
        <f>F10/E10</f>
        <v>0.15157454592970077</v>
      </c>
      <c r="I10" s="21">
        <v>746</v>
      </c>
      <c r="J10" s="21">
        <v>118</v>
      </c>
      <c r="K10" s="21">
        <v>215</v>
      </c>
      <c r="L10" s="21">
        <v>66</v>
      </c>
      <c r="M10" s="20">
        <v>15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842</v>
      </c>
      <c r="T10" s="22">
        <f>S10/Q10</f>
        <v>0.116282281452838</v>
      </c>
      <c r="U10" s="22">
        <f>S10/R10</f>
        <v>0.15788486780423777</v>
      </c>
      <c r="V10" s="21">
        <v>580</v>
      </c>
      <c r="W10" s="21">
        <v>57</v>
      </c>
      <c r="X10" s="21">
        <v>152</v>
      </c>
      <c r="Y10" s="21">
        <v>42</v>
      </c>
      <c r="Z10" s="20">
        <v>11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304</v>
      </c>
      <c r="AG10" s="22">
        <f>AF10/AD10</f>
        <v>0.12277867528271405</v>
      </c>
      <c r="AH10" s="22">
        <f>AF10/AE10</f>
        <v>0.14448669201520911</v>
      </c>
      <c r="AI10" s="21">
        <v>157</v>
      </c>
      <c r="AJ10" s="21">
        <v>61</v>
      </c>
      <c r="AK10" s="21">
        <v>58</v>
      </c>
      <c r="AL10" s="21">
        <v>24</v>
      </c>
      <c r="AM10" s="20">
        <v>4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1540</v>
      </c>
      <c r="G11" s="24">
        <f>F11/D11</f>
        <v>0.154</v>
      </c>
      <c r="H11" s="24">
        <f>F11/E11</f>
        <v>0.15469613259668508</v>
      </c>
      <c r="I11" s="16">
        <v>1062</v>
      </c>
      <c r="J11" s="16">
        <v>133</v>
      </c>
      <c r="K11" s="16">
        <v>244</v>
      </c>
      <c r="L11" s="16">
        <v>88</v>
      </c>
      <c r="M11" s="17">
        <v>13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1132</v>
      </c>
      <c r="T11" s="24">
        <f>S11/Q11</f>
        <v>0.15633199834277034</v>
      </c>
      <c r="U11" s="24">
        <f>S11/R11</f>
        <v>0.15704772475027748</v>
      </c>
      <c r="V11" s="16">
        <v>824</v>
      </c>
      <c r="W11" s="16">
        <v>62</v>
      </c>
      <c r="X11" s="16">
        <v>172</v>
      </c>
      <c r="Y11" s="16">
        <v>64</v>
      </c>
      <c r="Z11" s="17">
        <v>10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388</v>
      </c>
      <c r="AG11" s="24">
        <f>AF11/AD11</f>
        <v>0.15670436187399031</v>
      </c>
      <c r="AH11" s="24">
        <f>AF11/AE11</f>
        <v>0.15733982157339821</v>
      </c>
      <c r="AI11" s="16">
        <v>226</v>
      </c>
      <c r="AJ11" s="16">
        <v>71</v>
      </c>
      <c r="AK11" s="16">
        <v>64</v>
      </c>
      <c r="AL11" s="16">
        <v>24</v>
      </c>
      <c r="AM11" s="17">
        <v>3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92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92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92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92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92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228</v>
      </c>
      <c r="G23" s="22">
        <f>F23/D23</f>
        <v>4.3026986223815816E-2</v>
      </c>
      <c r="H23" s="22">
        <f>F23/E23</f>
        <v>0.1287408243929983</v>
      </c>
      <c r="I23" s="21">
        <v>126</v>
      </c>
      <c r="J23" s="21">
        <v>39</v>
      </c>
      <c r="K23" s="21">
        <v>44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143</v>
      </c>
      <c r="T23" s="22">
        <f>S23/Q23</f>
        <v>3.7840698597512566E-2</v>
      </c>
      <c r="U23" s="22">
        <f>S23/R23</f>
        <v>0.11597729115977291</v>
      </c>
      <c r="V23" s="21">
        <v>85</v>
      </c>
      <c r="W23" s="21">
        <v>20</v>
      </c>
      <c r="X23" s="21">
        <v>28</v>
      </c>
      <c r="Y23" s="21">
        <v>10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80</v>
      </c>
      <c r="AG23" s="22">
        <f>AF23/AD23</f>
        <v>5.9656972408650262E-2</v>
      </c>
      <c r="AH23" s="22">
        <f>AF23/AE23</f>
        <v>0.17094017094017094</v>
      </c>
      <c r="AI23" s="21">
        <v>37</v>
      </c>
      <c r="AJ23" s="21">
        <v>19</v>
      </c>
      <c r="AK23" s="21">
        <v>15</v>
      </c>
      <c r="AL23" s="21">
        <v>9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221</v>
      </c>
      <c r="G24" s="22">
        <f>F24/D24</f>
        <v>4.1705982260803923E-2</v>
      </c>
      <c r="H24" s="22">
        <f>F24/E24</f>
        <v>0.10483870967741936</v>
      </c>
      <c r="I24" s="21">
        <v>126</v>
      </c>
      <c r="J24" s="21">
        <v>37</v>
      </c>
      <c r="K24" s="21">
        <v>42</v>
      </c>
      <c r="L24" s="21">
        <v>16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137</v>
      </c>
      <c r="T24" s="22">
        <f>S24/Q24</f>
        <v>3.6252976978036519E-2</v>
      </c>
      <c r="U24" s="22">
        <f>S24/R24</f>
        <v>9.4809688581314874E-2</v>
      </c>
      <c r="V24" s="21">
        <v>86</v>
      </c>
      <c r="W24" s="21">
        <v>17</v>
      </c>
      <c r="X24" s="21">
        <v>26</v>
      </c>
      <c r="Y24" s="21">
        <v>8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79</v>
      </c>
      <c r="AG24" s="22">
        <f>AF24/AD24</f>
        <v>5.8911260253542132E-2</v>
      </c>
      <c r="AH24" s="22">
        <f>AF24/AE24</f>
        <v>0.13458262350936967</v>
      </c>
      <c r="AI24" s="21">
        <v>36</v>
      </c>
      <c r="AJ24" s="21">
        <v>20</v>
      </c>
      <c r="AK24" s="21">
        <v>15</v>
      </c>
      <c r="AL24" s="21">
        <v>8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263</v>
      </c>
      <c r="G25" s="22">
        <f>F25/D25</f>
        <v>4.9632006038875257E-2</v>
      </c>
      <c r="H25" s="22">
        <f>F25/E25</f>
        <v>8.2808564231738033E-2</v>
      </c>
      <c r="I25" s="21">
        <v>156</v>
      </c>
      <c r="J25" s="21">
        <v>42</v>
      </c>
      <c r="K25" s="21">
        <v>46</v>
      </c>
      <c r="L25" s="21">
        <v>19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160</v>
      </c>
      <c r="T25" s="22">
        <f>S25/Q25</f>
        <v>4.2339243186028053E-2</v>
      </c>
      <c r="U25" s="22">
        <f>S25/R25</f>
        <v>7.8316201664219279E-2</v>
      </c>
      <c r="V25" s="21">
        <v>103</v>
      </c>
      <c r="W25" s="21">
        <v>19</v>
      </c>
      <c r="X25" s="21">
        <v>27</v>
      </c>
      <c r="Y25" s="21">
        <v>11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98</v>
      </c>
      <c r="AG25" s="22">
        <f>AF25/AD25</f>
        <v>7.3079791200596572E-2</v>
      </c>
      <c r="AH25" s="22">
        <f>AF25/AE25</f>
        <v>9.6551724137931033E-2</v>
      </c>
      <c r="AI25" s="21">
        <v>49</v>
      </c>
      <c r="AJ25" s="21">
        <v>23</v>
      </c>
      <c r="AK25" s="21">
        <v>18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320</v>
      </c>
      <c r="G26" s="24">
        <f>F26/D26</f>
        <v>6.0388752594829211E-2</v>
      </c>
      <c r="H26" s="24">
        <f>F26/E26</f>
        <v>6.0848069975280472E-2</v>
      </c>
      <c r="I26" s="16">
        <v>194</v>
      </c>
      <c r="J26" s="16">
        <v>48</v>
      </c>
      <c r="K26" s="16">
        <v>56</v>
      </c>
      <c r="L26" s="16">
        <v>22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189</v>
      </c>
      <c r="T26" s="24">
        <f>S26/Q26</f>
        <v>5.0013231013495633E-2</v>
      </c>
      <c r="U26" s="24">
        <f>S26/R26</f>
        <v>5.0413443584955989E-2</v>
      </c>
      <c r="V26" s="16">
        <v>129</v>
      </c>
      <c r="W26" s="16">
        <v>18</v>
      </c>
      <c r="X26" s="16">
        <v>28</v>
      </c>
      <c r="Y26" s="16">
        <v>14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125</v>
      </c>
      <c r="AG26" s="24">
        <f>AF26/AD26</f>
        <v>9.3214019388516034E-2</v>
      </c>
      <c r="AH26" s="24">
        <f>AF26/AE26</f>
        <v>9.3773443360840217E-2</v>
      </c>
      <c r="AI26" s="16">
        <v>61</v>
      </c>
      <c r="AJ26" s="16">
        <v>30</v>
      </c>
      <c r="AK26" s="16">
        <v>26</v>
      </c>
      <c r="AL26" s="16">
        <v>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92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92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92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92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92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732</v>
      </c>
      <c r="G38" s="22">
        <f>F38/D38</f>
        <v>0.1557115507338864</v>
      </c>
      <c r="H38" s="22">
        <f>F38/E38</f>
        <v>0.20532959326788219</v>
      </c>
      <c r="I38" s="21">
        <v>461</v>
      </c>
      <c r="J38" s="21">
        <v>55</v>
      </c>
      <c r="K38" s="21">
        <v>156</v>
      </c>
      <c r="L38" s="21">
        <v>42</v>
      </c>
      <c r="M38" s="20">
        <v>18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552</v>
      </c>
      <c r="T38" s="28">
        <f>S38/Q38</f>
        <v>0.15944540727902945</v>
      </c>
      <c r="U38" s="28">
        <f>S38/R38</f>
        <v>0.20497586334942444</v>
      </c>
      <c r="V38" s="15">
        <v>352</v>
      </c>
      <c r="W38" s="15">
        <v>32</v>
      </c>
      <c r="X38" s="15">
        <v>132</v>
      </c>
      <c r="Y38" s="15">
        <v>23</v>
      </c>
      <c r="Z38" s="14">
        <v>13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173</v>
      </c>
      <c r="AG38" s="22">
        <f>AF38/AD38</f>
        <v>0.15242290748898679</v>
      </c>
      <c r="AH38" s="22">
        <f>AF38/AE38</f>
        <v>0.21733668341708542</v>
      </c>
      <c r="AI38" s="21">
        <v>104</v>
      </c>
      <c r="AJ38" s="21">
        <v>23</v>
      </c>
      <c r="AK38" s="21">
        <v>22</v>
      </c>
      <c r="AL38" s="21">
        <v>19</v>
      </c>
      <c r="AM38" s="20">
        <v>5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733</v>
      </c>
      <c r="G39" s="22">
        <f>F39/D39</f>
        <v>0.15592427143161031</v>
      </c>
      <c r="H39" s="22">
        <f>F39/E39</f>
        <v>0.19541455611836844</v>
      </c>
      <c r="I39" s="21">
        <v>463</v>
      </c>
      <c r="J39" s="21">
        <v>56</v>
      </c>
      <c r="K39" s="21">
        <v>150</v>
      </c>
      <c r="L39" s="21">
        <v>46</v>
      </c>
      <c r="M39" s="20">
        <v>18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551</v>
      </c>
      <c r="T39" s="22">
        <f>S39/Q39</f>
        <v>0.15915655690352398</v>
      </c>
      <c r="U39" s="22">
        <f>S39/R39</f>
        <v>0.19580668088130776</v>
      </c>
      <c r="V39" s="21">
        <v>354</v>
      </c>
      <c r="W39" s="21">
        <v>31</v>
      </c>
      <c r="X39" s="21">
        <v>125</v>
      </c>
      <c r="Y39" s="21">
        <v>28</v>
      </c>
      <c r="Z39" s="20">
        <v>13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174</v>
      </c>
      <c r="AG39" s="22">
        <f>AF39/AD39</f>
        <v>0.15330396475770924</v>
      </c>
      <c r="AH39" s="22">
        <f>AF39/AE39</f>
        <v>0.20232558139534884</v>
      </c>
      <c r="AI39" s="21">
        <v>104</v>
      </c>
      <c r="AJ39" s="21">
        <v>25</v>
      </c>
      <c r="AK39" s="21">
        <v>22</v>
      </c>
      <c r="AL39" s="21">
        <v>18</v>
      </c>
      <c r="AM39" s="20">
        <v>5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897</v>
      </c>
      <c r="G40" s="22">
        <f>F40/D40</f>
        <v>0.190810465858328</v>
      </c>
      <c r="H40" s="22">
        <f>F40/E40</f>
        <v>0.20035738217556398</v>
      </c>
      <c r="I40" s="21">
        <v>590</v>
      </c>
      <c r="J40" s="21">
        <v>76</v>
      </c>
      <c r="K40" s="21">
        <v>169</v>
      </c>
      <c r="L40" s="21">
        <v>47</v>
      </c>
      <c r="M40" s="20">
        <v>15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682</v>
      </c>
      <c r="T40" s="22">
        <f>S40/Q40</f>
        <v>0.19699595609474294</v>
      </c>
      <c r="U40" s="22">
        <f>S40/R40</f>
        <v>0.20729483282674771</v>
      </c>
      <c r="V40" s="21">
        <v>477</v>
      </c>
      <c r="W40" s="21">
        <v>38</v>
      </c>
      <c r="X40" s="21">
        <v>125</v>
      </c>
      <c r="Y40" s="21">
        <v>31</v>
      </c>
      <c r="Z40" s="20">
        <v>11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206</v>
      </c>
      <c r="AG40" s="22">
        <f>AF40/AD40</f>
        <v>0.18149779735682819</v>
      </c>
      <c r="AH40" s="22">
        <f>AF40/AE40</f>
        <v>0.18916437098255279</v>
      </c>
      <c r="AI40" s="21">
        <v>108</v>
      </c>
      <c r="AJ40" s="21">
        <v>38</v>
      </c>
      <c r="AK40" s="21">
        <v>40</v>
      </c>
      <c r="AL40" s="21">
        <v>16</v>
      </c>
      <c r="AM40" s="20">
        <v>4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1220</v>
      </c>
      <c r="G41" s="24">
        <f>F41/D41</f>
        <v>0.25951925122314401</v>
      </c>
      <c r="H41" s="24">
        <f>F41/E41</f>
        <v>0.25979557069846676</v>
      </c>
      <c r="I41" s="16">
        <v>868</v>
      </c>
      <c r="J41" s="16">
        <v>85</v>
      </c>
      <c r="K41" s="16">
        <v>188</v>
      </c>
      <c r="L41" s="16">
        <v>66</v>
      </c>
      <c r="M41" s="17">
        <v>13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943</v>
      </c>
      <c r="T41" s="24">
        <f>S41/Q41</f>
        <v>0.27238590410167535</v>
      </c>
      <c r="U41" s="24">
        <f>S41/R41</f>
        <v>0.27262214512864991</v>
      </c>
      <c r="V41" s="16">
        <v>695</v>
      </c>
      <c r="W41" s="16">
        <v>44</v>
      </c>
      <c r="X41" s="16">
        <v>144</v>
      </c>
      <c r="Y41" s="16">
        <v>50</v>
      </c>
      <c r="Z41" s="17">
        <v>10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263</v>
      </c>
      <c r="AG41" s="24">
        <f>AF41/AD41</f>
        <v>0.23171806167400882</v>
      </c>
      <c r="AH41" s="24">
        <f>AF41/AE41</f>
        <v>0.2321270962047661</v>
      </c>
      <c r="AI41" s="16">
        <v>165</v>
      </c>
      <c r="AJ41" s="16">
        <v>41</v>
      </c>
      <c r="AK41" s="16">
        <v>38</v>
      </c>
      <c r="AL41" s="16">
        <v>16</v>
      </c>
      <c r="AM41" s="17">
        <v>3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92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92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92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152</v>
      </c>
      <c r="G53" s="22">
        <f>F53/D53</f>
        <v>0.10446735395189004</v>
      </c>
      <c r="H53" s="22">
        <f>F53/E53</f>
        <v>0.20936639118457301</v>
      </c>
      <c r="I53" s="21">
        <v>89</v>
      </c>
      <c r="J53" s="21">
        <v>14</v>
      </c>
      <c r="K53" s="21">
        <v>41</v>
      </c>
      <c r="L53" s="21">
        <v>6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26</v>
      </c>
      <c r="T53" s="22">
        <f>S53/Q53</f>
        <v>3.2745591939546598E-2</v>
      </c>
      <c r="U53" s="22">
        <f>S53/R53</f>
        <v>0.11016949152542373</v>
      </c>
      <c r="V53" s="21">
        <v>16</v>
      </c>
      <c r="W53" s="21">
        <v>3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126</v>
      </c>
      <c r="AG53" s="22">
        <f>AF53/AD53</f>
        <v>0.19062027231467474</v>
      </c>
      <c r="AH53" s="22">
        <f>AF53/AE53</f>
        <v>0.25714285714285712</v>
      </c>
      <c r="AI53" s="21">
        <v>73</v>
      </c>
      <c r="AJ53" s="21">
        <v>11</v>
      </c>
      <c r="AK53" s="21">
        <v>35</v>
      </c>
      <c r="AL53" s="21">
        <v>5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153</v>
      </c>
      <c r="G54" s="22">
        <f>F54/D54</f>
        <v>0.10515463917525773</v>
      </c>
      <c r="H54" s="22">
        <f>F54/E54</f>
        <v>0.19269521410579346</v>
      </c>
      <c r="I54" s="21">
        <v>89</v>
      </c>
      <c r="J54" s="21">
        <v>15</v>
      </c>
      <c r="K54" s="21">
        <v>41</v>
      </c>
      <c r="L54" s="21">
        <v>6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25</v>
      </c>
      <c r="T54" s="22">
        <f>S54/Q54</f>
        <v>3.1486146095717885E-2</v>
      </c>
      <c r="U54" s="22">
        <f>S54/R54</f>
        <v>8.8339222614840993E-2</v>
      </c>
      <c r="V54" s="21">
        <v>15</v>
      </c>
      <c r="W54" s="21">
        <v>3</v>
      </c>
      <c r="X54" s="21">
        <v>6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128</v>
      </c>
      <c r="AG54" s="22">
        <f>AF54/AD54</f>
        <v>0.19364599092284418</v>
      </c>
      <c r="AH54" s="22">
        <f>AF54/AE54</f>
        <v>0.25048923679060664</v>
      </c>
      <c r="AI54" s="21">
        <v>74</v>
      </c>
      <c r="AJ54" s="21">
        <v>12</v>
      </c>
      <c r="AK54" s="21">
        <v>35</v>
      </c>
      <c r="AL54" s="21">
        <v>5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171</v>
      </c>
      <c r="G55" s="22">
        <f>F55/D55</f>
        <v>0.11752577319587629</v>
      </c>
      <c r="H55" s="22">
        <f>F55/E55</f>
        <v>0.16147308781869688</v>
      </c>
      <c r="I55" s="21">
        <v>99</v>
      </c>
      <c r="J55" s="21">
        <v>18</v>
      </c>
      <c r="K55" s="21">
        <v>45</v>
      </c>
      <c r="L55" s="21">
        <v>7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30</v>
      </c>
      <c r="T55" s="22">
        <f>S55/Q55</f>
        <v>3.7783375314861464E-2</v>
      </c>
      <c r="U55" s="22">
        <f>S55/R55</f>
        <v>6.8181818181818177E-2</v>
      </c>
      <c r="V55" s="21">
        <v>16</v>
      </c>
      <c r="W55" s="21">
        <v>5</v>
      </c>
      <c r="X55" s="21">
        <v>7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141</v>
      </c>
      <c r="AG55" s="22">
        <f>AF55/AD55</f>
        <v>0.21331316187594554</v>
      </c>
      <c r="AH55" s="22">
        <f>AF55/AE55</f>
        <v>0.22778675282714056</v>
      </c>
      <c r="AI55" s="21">
        <v>83</v>
      </c>
      <c r="AJ55" s="21">
        <v>13</v>
      </c>
      <c r="AK55" s="21">
        <v>38</v>
      </c>
      <c r="AL55" s="21">
        <v>5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218</v>
      </c>
      <c r="G56" s="24">
        <f>F56/D56</f>
        <v>0.14982817869415807</v>
      </c>
      <c r="H56" s="24">
        <f>F56/E56</f>
        <v>0.15076071922544951</v>
      </c>
      <c r="I56" s="16">
        <v>145</v>
      </c>
      <c r="J56" s="16">
        <v>21</v>
      </c>
      <c r="K56" s="16">
        <v>43</v>
      </c>
      <c r="L56" s="16">
        <v>7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37</v>
      </c>
      <c r="T56" s="24">
        <f>S56/Q56</f>
        <v>4.659949622166247E-2</v>
      </c>
      <c r="U56" s="24">
        <f>S56/R56</f>
        <v>4.7013977128335452E-2</v>
      </c>
      <c r="V56" s="16">
        <v>21</v>
      </c>
      <c r="W56" s="16">
        <v>6</v>
      </c>
      <c r="X56" s="16">
        <v>8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181</v>
      </c>
      <c r="AG56" s="24">
        <f>AF56/AD56</f>
        <v>0.27382753403933435</v>
      </c>
      <c r="AH56" s="24">
        <f>AF56/AE56</f>
        <v>0.27465857359635809</v>
      </c>
      <c r="AI56" s="16">
        <v>124</v>
      </c>
      <c r="AJ56" s="16">
        <v>15</v>
      </c>
      <c r="AK56" s="16">
        <v>35</v>
      </c>
      <c r="AL56" s="16">
        <v>5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92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92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92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66</v>
      </c>
      <c r="G68" s="22">
        <f>F68/D68</f>
        <v>8.0981595092024544E-2</v>
      </c>
      <c r="H68" s="22">
        <f>F68/E68</f>
        <v>0.14193548387096774</v>
      </c>
      <c r="I68" s="21">
        <v>48</v>
      </c>
      <c r="J68" s="21">
        <v>5</v>
      </c>
      <c r="K68" s="21">
        <v>10</v>
      </c>
      <c r="L68" s="21">
        <v>2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6</v>
      </c>
      <c r="T68" s="22">
        <f>S68/Q68</f>
        <v>1.3605442176870748E-2</v>
      </c>
      <c r="U68" s="22">
        <f>S68/R68</f>
        <v>3.870967741935484E-2</v>
      </c>
      <c r="V68" s="21">
        <v>3</v>
      </c>
      <c r="W68" s="21">
        <v>1</v>
      </c>
      <c r="X68" s="21">
        <v>1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60</v>
      </c>
      <c r="AG68" s="22">
        <f>AF68/AD68</f>
        <v>0.16042780748663102</v>
      </c>
      <c r="AH68" s="22">
        <f>AF68/AE68</f>
        <v>0.19354838709677419</v>
      </c>
      <c r="AI68" s="21">
        <v>45</v>
      </c>
      <c r="AJ68" s="21">
        <v>4</v>
      </c>
      <c r="AK68" s="21">
        <v>9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67</v>
      </c>
      <c r="G69" s="22">
        <f>F69/D69</f>
        <v>8.2208588957055212E-2</v>
      </c>
      <c r="H69" s="22">
        <f>F69/E69</f>
        <v>0.13163064833005894</v>
      </c>
      <c r="I69" s="21">
        <v>49</v>
      </c>
      <c r="J69" s="21">
        <v>5</v>
      </c>
      <c r="K69" s="21">
        <v>10</v>
      </c>
      <c r="L69" s="21">
        <v>2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6</v>
      </c>
      <c r="T69" s="22">
        <f>S69/Q69</f>
        <v>1.3605442176870748E-2</v>
      </c>
      <c r="U69" s="22">
        <f>S69/R69</f>
        <v>3.1914893617021274E-2</v>
      </c>
      <c r="V69" s="21">
        <v>3</v>
      </c>
      <c r="W69" s="21">
        <v>1</v>
      </c>
      <c r="X69" s="21">
        <v>1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61</v>
      </c>
      <c r="AG69" s="22">
        <f>AF69/AD69</f>
        <v>0.16310160427807488</v>
      </c>
      <c r="AH69" s="22">
        <f>AF69/AE69</f>
        <v>0.19003115264797507</v>
      </c>
      <c r="AI69" s="21">
        <v>46</v>
      </c>
      <c r="AJ69" s="21">
        <v>4</v>
      </c>
      <c r="AK69" s="21">
        <v>9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84</v>
      </c>
      <c r="G70" s="22">
        <f>F70/D70</f>
        <v>0.10306748466257669</v>
      </c>
      <c r="H70" s="22">
        <f>F70/E70</f>
        <v>0.13548387096774195</v>
      </c>
      <c r="I70" s="21">
        <v>60</v>
      </c>
      <c r="J70" s="21">
        <v>9</v>
      </c>
      <c r="K70" s="21">
        <v>12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9</v>
      </c>
      <c r="T70" s="22">
        <f>S70/Q70</f>
        <v>2.0408163265306121E-2</v>
      </c>
      <c r="U70" s="22">
        <f>S70/R70</f>
        <v>3.3962264150943396E-2</v>
      </c>
      <c r="V70" s="21">
        <v>6</v>
      </c>
      <c r="W70" s="21">
        <v>2</v>
      </c>
      <c r="X70" s="21">
        <v>0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75</v>
      </c>
      <c r="AG70" s="22">
        <f>AF70/AD70</f>
        <v>0.20053475935828877</v>
      </c>
      <c r="AH70" s="22">
        <f>AF70/AE70</f>
        <v>0.21126760563380281</v>
      </c>
      <c r="AI70" s="21">
        <v>54</v>
      </c>
      <c r="AJ70" s="21">
        <v>7</v>
      </c>
      <c r="AK70" s="21">
        <v>12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118</v>
      </c>
      <c r="G71" s="24">
        <f>F71/D71</f>
        <v>0.14478527607361963</v>
      </c>
      <c r="H71" s="24">
        <f>F71/E71</f>
        <v>0.14585908529048208</v>
      </c>
      <c r="I71" s="16">
        <v>91</v>
      </c>
      <c r="J71" s="16">
        <v>7</v>
      </c>
      <c r="K71" s="16">
        <v>16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11</v>
      </c>
      <c r="T71" s="24">
        <f>S71/Q71</f>
        <v>2.4943310657596373E-2</v>
      </c>
      <c r="U71" s="24">
        <f>S71/R71</f>
        <v>2.5229357798165139E-2</v>
      </c>
      <c r="V71" s="16">
        <v>7</v>
      </c>
      <c r="W71" s="16">
        <v>2</v>
      </c>
      <c r="X71" s="16">
        <v>1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107</v>
      </c>
      <c r="AG71" s="24">
        <f>AF71/AD71</f>
        <v>0.28609625668449196</v>
      </c>
      <c r="AH71" s="24">
        <f>AF71/AE71</f>
        <v>0.28686327077747992</v>
      </c>
      <c r="AI71" s="16">
        <v>84</v>
      </c>
      <c r="AJ71" s="16">
        <v>5</v>
      </c>
      <c r="AK71" s="16">
        <v>15</v>
      </c>
      <c r="AL71" s="16">
        <v>2</v>
      </c>
      <c r="AM71" s="17">
        <v>1</v>
      </c>
    </row>
  </sheetData>
  <mergeCells count="21">
    <mergeCell ref="I3:M3"/>
    <mergeCell ref="V3:Z3"/>
    <mergeCell ref="AI3:AM3"/>
    <mergeCell ref="I18:M18"/>
    <mergeCell ref="AV3:AZ3"/>
    <mergeCell ref="BI3:BM3"/>
    <mergeCell ref="V18:Z18"/>
    <mergeCell ref="AI18:AM18"/>
    <mergeCell ref="AV18:AZ18"/>
    <mergeCell ref="BI18:BM18"/>
    <mergeCell ref="I33:M33"/>
    <mergeCell ref="V33:Z33"/>
    <mergeCell ref="AI33:AM33"/>
    <mergeCell ref="AV33:AZ33"/>
    <mergeCell ref="BI33:BM33"/>
    <mergeCell ref="I48:M48"/>
    <mergeCell ref="I63:M63"/>
    <mergeCell ref="V48:Z48"/>
    <mergeCell ref="AI48:AM48"/>
    <mergeCell ref="V63:Z63"/>
    <mergeCell ref="AI63:AM6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M71"/>
  <sheetViews>
    <sheetView workbookViewId="0">
      <selection activeCell="N13" sqref="N1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46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46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46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46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46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138" t="s">
        <v>4</v>
      </c>
      <c r="J3" s="138"/>
      <c r="K3" s="138"/>
      <c r="L3" s="138"/>
      <c r="M3" s="139"/>
      <c r="N3" s="6"/>
      <c r="O3" s="10"/>
      <c r="P3" s="6"/>
      <c r="Q3" s="6"/>
      <c r="R3" s="6"/>
      <c r="S3" s="6"/>
      <c r="T3" s="6"/>
      <c r="U3" s="6"/>
      <c r="V3" s="136" t="s">
        <v>4</v>
      </c>
      <c r="W3" s="136"/>
      <c r="X3" s="136"/>
      <c r="Y3" s="136"/>
      <c r="Z3" s="137"/>
      <c r="AB3" s="10"/>
      <c r="AC3" s="6"/>
      <c r="AD3" s="6"/>
      <c r="AE3" s="6"/>
      <c r="AF3" s="6"/>
      <c r="AG3" s="6"/>
      <c r="AH3" s="6"/>
      <c r="AI3" s="136" t="s">
        <v>4</v>
      </c>
      <c r="AJ3" s="136"/>
      <c r="AK3" s="136"/>
      <c r="AL3" s="136"/>
      <c r="AM3" s="137"/>
      <c r="AO3" s="10"/>
      <c r="AP3" s="6"/>
      <c r="AQ3" s="6"/>
      <c r="AR3" s="6"/>
      <c r="AS3" s="6"/>
      <c r="AT3" s="6"/>
      <c r="AU3" s="6"/>
      <c r="AV3" s="136" t="s">
        <v>4</v>
      </c>
      <c r="AW3" s="136"/>
      <c r="AX3" s="136"/>
      <c r="AY3" s="136"/>
      <c r="AZ3" s="137"/>
      <c r="BB3" s="10"/>
      <c r="BC3" s="6"/>
      <c r="BD3" s="6"/>
      <c r="BE3" s="6"/>
      <c r="BF3" s="6"/>
      <c r="BG3" s="6"/>
      <c r="BH3" s="6"/>
      <c r="BI3" s="136" t="s">
        <v>4</v>
      </c>
      <c r="BJ3" s="136"/>
      <c r="BK3" s="136"/>
      <c r="BL3" s="136"/>
      <c r="BM3" s="1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1380</v>
      </c>
      <c r="G8" s="22">
        <f>F8/D8</f>
        <v>0.13800000000000001</v>
      </c>
      <c r="H8" s="22">
        <f>F8/E8</f>
        <v>0.25862068965517243</v>
      </c>
      <c r="I8" s="21">
        <v>574</v>
      </c>
      <c r="J8" s="21">
        <v>118</v>
      </c>
      <c r="K8" s="21">
        <v>540</v>
      </c>
      <c r="L8" s="21">
        <v>116</v>
      </c>
      <c r="M8" s="20">
        <v>32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1174</v>
      </c>
      <c r="T8" s="22">
        <f>S8/Q8</f>
        <v>0.16213230216820881</v>
      </c>
      <c r="U8" s="22">
        <f>S8/R8</f>
        <v>0.29903209373408046</v>
      </c>
      <c r="V8" s="21">
        <v>482</v>
      </c>
      <c r="W8" s="21">
        <v>67</v>
      </c>
      <c r="X8" s="21">
        <v>518</v>
      </c>
      <c r="Y8" s="21">
        <v>77</v>
      </c>
      <c r="Z8" s="20">
        <v>30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194</v>
      </c>
      <c r="AG8" s="22">
        <f>AF8/AD8</f>
        <v>7.8352180936995156E-2</v>
      </c>
      <c r="AH8" s="22">
        <f>AF8/AE8</f>
        <v>0.15348101265822786</v>
      </c>
      <c r="AI8" s="21">
        <v>83</v>
      </c>
      <c r="AJ8" s="21">
        <v>51</v>
      </c>
      <c r="AK8" s="21">
        <v>19</v>
      </c>
      <c r="AL8" s="21">
        <v>39</v>
      </c>
      <c r="AM8" s="20">
        <v>2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1426</v>
      </c>
      <c r="G9" s="22">
        <f>F9/D9</f>
        <v>0.1426</v>
      </c>
      <c r="H9" s="22">
        <f>F9/E9</f>
        <v>0.24338624338624337</v>
      </c>
      <c r="I9" s="21">
        <v>583</v>
      </c>
      <c r="J9" s="21">
        <v>127</v>
      </c>
      <c r="K9" s="21">
        <v>559</v>
      </c>
      <c r="L9" s="21">
        <v>125</v>
      </c>
      <c r="M9" s="20">
        <v>32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1211</v>
      </c>
      <c r="T9" s="22">
        <f>S9/Q9</f>
        <v>0.16724209363347603</v>
      </c>
      <c r="U9" s="22">
        <f>S9/R9</f>
        <v>0.28433904672458321</v>
      </c>
      <c r="V9" s="21">
        <v>497</v>
      </c>
      <c r="W9" s="21">
        <v>68</v>
      </c>
      <c r="X9" s="21">
        <v>536</v>
      </c>
      <c r="Y9" s="21">
        <v>79</v>
      </c>
      <c r="Z9" s="20">
        <v>31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202</v>
      </c>
      <c r="AG9" s="22">
        <f>AF9/AD9</f>
        <v>8.1583198707592897E-2</v>
      </c>
      <c r="AH9" s="22">
        <f>AF9/AE9</f>
        <v>0.13959917069799585</v>
      </c>
      <c r="AI9" s="21">
        <v>77</v>
      </c>
      <c r="AJ9" s="21">
        <v>59</v>
      </c>
      <c r="AK9" s="21">
        <v>19</v>
      </c>
      <c r="AL9" s="21">
        <v>46</v>
      </c>
      <c r="AM9" s="20">
        <v>1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1697</v>
      </c>
      <c r="G10" s="22">
        <f>F10/D10</f>
        <v>0.16969999999999999</v>
      </c>
      <c r="H10" s="22">
        <f>F10/E10</f>
        <v>0.22174310727819155</v>
      </c>
      <c r="I10" s="21">
        <v>739</v>
      </c>
      <c r="J10" s="21">
        <v>173</v>
      </c>
      <c r="K10" s="21">
        <v>602</v>
      </c>
      <c r="L10" s="21">
        <v>155</v>
      </c>
      <c r="M10" s="20">
        <v>28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1383</v>
      </c>
      <c r="T10" s="22">
        <f>S10/Q10</f>
        <v>0.19099571882336694</v>
      </c>
      <c r="U10" s="22">
        <f>S10/R10</f>
        <v>0.25932870804425279</v>
      </c>
      <c r="V10" s="21">
        <v>633</v>
      </c>
      <c r="W10" s="21">
        <v>78</v>
      </c>
      <c r="X10" s="21">
        <v>554</v>
      </c>
      <c r="Y10" s="21">
        <v>93</v>
      </c>
      <c r="Z10" s="20">
        <v>25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300</v>
      </c>
      <c r="AG10" s="22">
        <f>AF10/AD10</f>
        <v>0.12116316639741519</v>
      </c>
      <c r="AH10" s="22">
        <f>AF10/AE10</f>
        <v>0.14258555133079848</v>
      </c>
      <c r="AI10" s="21">
        <v>97</v>
      </c>
      <c r="AJ10" s="21">
        <v>95</v>
      </c>
      <c r="AK10" s="21">
        <v>43</v>
      </c>
      <c r="AL10" s="21">
        <v>62</v>
      </c>
      <c r="AM10" s="20">
        <v>3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2113</v>
      </c>
      <c r="G11" s="24">
        <f>F11/D11</f>
        <v>0.21129999999999999</v>
      </c>
      <c r="H11" s="24">
        <f>F11/E11</f>
        <v>0.21225514816675037</v>
      </c>
      <c r="I11" s="16">
        <v>1082</v>
      </c>
      <c r="J11" s="16">
        <v>181</v>
      </c>
      <c r="K11" s="16">
        <v>627</v>
      </c>
      <c r="L11" s="16">
        <v>195</v>
      </c>
      <c r="M11" s="17">
        <v>28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1671</v>
      </c>
      <c r="T11" s="24">
        <f>S11/Q11</f>
        <v>0.23076923076923078</v>
      </c>
      <c r="U11" s="24">
        <f>S11/R11</f>
        <v>0.23182574916759158</v>
      </c>
      <c r="V11" s="16">
        <v>891</v>
      </c>
      <c r="W11" s="16">
        <v>73</v>
      </c>
      <c r="X11" s="16">
        <v>558</v>
      </c>
      <c r="Y11" s="16">
        <v>123</v>
      </c>
      <c r="Z11" s="17">
        <v>26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422</v>
      </c>
      <c r="AG11" s="24">
        <f>AF11/AD11</f>
        <v>0.17043618739903069</v>
      </c>
      <c r="AH11" s="24">
        <f>AF11/AE11</f>
        <v>0.17112733171127331</v>
      </c>
      <c r="AI11" s="16">
        <v>179</v>
      </c>
      <c r="AJ11" s="16">
        <v>108</v>
      </c>
      <c r="AK11" s="16">
        <v>61</v>
      </c>
      <c r="AL11" s="16">
        <v>72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46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46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46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46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46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136" t="s">
        <v>4</v>
      </c>
      <c r="J18" s="136"/>
      <c r="K18" s="136"/>
      <c r="L18" s="136"/>
      <c r="M18" s="137"/>
      <c r="N18" s="6"/>
      <c r="O18" s="10"/>
      <c r="P18" s="6"/>
      <c r="Q18" s="6"/>
      <c r="R18" s="6"/>
      <c r="S18" s="6"/>
      <c r="T18" s="6"/>
      <c r="U18" s="6"/>
      <c r="V18" s="136" t="s">
        <v>4</v>
      </c>
      <c r="W18" s="136"/>
      <c r="X18" s="136"/>
      <c r="Y18" s="136"/>
      <c r="Z18" s="137"/>
      <c r="AB18" s="10"/>
      <c r="AC18" s="6"/>
      <c r="AD18" s="6"/>
      <c r="AE18" s="6"/>
      <c r="AF18" s="6"/>
      <c r="AG18" s="6"/>
      <c r="AH18" s="6"/>
      <c r="AI18" s="136" t="s">
        <v>4</v>
      </c>
      <c r="AJ18" s="136"/>
      <c r="AK18" s="136"/>
      <c r="AL18" s="136"/>
      <c r="AM18" s="137"/>
      <c r="AO18" s="10"/>
      <c r="AP18" s="6"/>
      <c r="AQ18" s="6"/>
      <c r="AR18" s="6"/>
      <c r="AS18" s="6"/>
      <c r="AT18" s="6"/>
      <c r="AU18" s="6"/>
      <c r="AV18" s="136" t="s">
        <v>4</v>
      </c>
      <c r="AW18" s="136"/>
      <c r="AX18" s="136"/>
      <c r="AY18" s="136"/>
      <c r="AZ18" s="137"/>
      <c r="BB18" s="10"/>
      <c r="BC18" s="6"/>
      <c r="BD18" s="6"/>
      <c r="BE18" s="6"/>
      <c r="BF18" s="6"/>
      <c r="BG18" s="6"/>
      <c r="BH18" s="6"/>
      <c r="BI18" s="136" t="s">
        <v>4</v>
      </c>
      <c r="BJ18" s="136"/>
      <c r="BK18" s="136"/>
      <c r="BL18" s="136"/>
      <c r="BM18" s="1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371</v>
      </c>
      <c r="G23" s="22">
        <f>F23/D23</f>
        <v>7.0013210039630125E-2</v>
      </c>
      <c r="H23" s="22">
        <f>F23/E23</f>
        <v>0.20948616600790515</v>
      </c>
      <c r="I23" s="21">
        <v>138</v>
      </c>
      <c r="J23" s="21">
        <v>64</v>
      </c>
      <c r="K23" s="21">
        <v>112</v>
      </c>
      <c r="L23" s="21">
        <v>57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265</v>
      </c>
      <c r="T23" s="22">
        <f>S23/Q23</f>
        <v>7.0124371526858964E-2</v>
      </c>
      <c r="U23" s="22">
        <f>S23/R23</f>
        <v>0.21492295214922952</v>
      </c>
      <c r="V23" s="21">
        <v>107</v>
      </c>
      <c r="W23" s="21">
        <v>29</v>
      </c>
      <c r="X23" s="21">
        <v>96</v>
      </c>
      <c r="Y23" s="21">
        <v>33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101</v>
      </c>
      <c r="AG23" s="22">
        <f>AF23/AD23</f>
        <v>7.5316927665920949E-2</v>
      </c>
      <c r="AH23" s="22">
        <f>AF23/AE23</f>
        <v>0.21581196581196582</v>
      </c>
      <c r="AI23" s="21">
        <v>27</v>
      </c>
      <c r="AJ23" s="21">
        <v>35</v>
      </c>
      <c r="AK23" s="21">
        <v>15</v>
      </c>
      <c r="AL23" s="21">
        <v>24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389</v>
      </c>
      <c r="G24" s="22">
        <f>F24/D24</f>
        <v>7.3410077373089258E-2</v>
      </c>
      <c r="H24" s="22">
        <f>F24/E24</f>
        <v>0.18453510436432638</v>
      </c>
      <c r="I24" s="21">
        <v>146</v>
      </c>
      <c r="J24" s="21">
        <v>74</v>
      </c>
      <c r="K24" s="21">
        <v>111</v>
      </c>
      <c r="L24" s="21">
        <v>58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274</v>
      </c>
      <c r="T24" s="22">
        <f>S24/Q24</f>
        <v>7.2505953956073038E-2</v>
      </c>
      <c r="U24" s="22">
        <f>S24/R24</f>
        <v>0.18961937716262975</v>
      </c>
      <c r="V24" s="21">
        <v>114</v>
      </c>
      <c r="W24" s="21">
        <v>32</v>
      </c>
      <c r="X24" s="21">
        <v>96</v>
      </c>
      <c r="Y24" s="21">
        <v>32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110</v>
      </c>
      <c r="AG24" s="22">
        <f>AF24/AD24</f>
        <v>8.2028337061894108E-2</v>
      </c>
      <c r="AH24" s="22">
        <f>AF24/AE24</f>
        <v>0.18739352640545145</v>
      </c>
      <c r="AI24" s="21">
        <v>28</v>
      </c>
      <c r="AJ24" s="21">
        <v>42</v>
      </c>
      <c r="AK24" s="21">
        <v>14</v>
      </c>
      <c r="AL24" s="21">
        <v>26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463</v>
      </c>
      <c r="G25" s="22">
        <f>F25/D25</f>
        <v>8.7374976410643512E-2</v>
      </c>
      <c r="H25" s="22">
        <f>F25/E25</f>
        <v>0.14578085642317382</v>
      </c>
      <c r="I25" s="21">
        <v>177</v>
      </c>
      <c r="J25" s="21">
        <v>85</v>
      </c>
      <c r="K25" s="21">
        <v>138</v>
      </c>
      <c r="L25" s="21">
        <v>63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315</v>
      </c>
      <c r="T25" s="22">
        <f>S25/Q25</f>
        <v>8.335538502249272E-2</v>
      </c>
      <c r="U25" s="22">
        <f>S25/R25</f>
        <v>0.15418502202643172</v>
      </c>
      <c r="V25" s="21">
        <v>133</v>
      </c>
      <c r="W25" s="21">
        <v>30</v>
      </c>
      <c r="X25" s="21">
        <v>113</v>
      </c>
      <c r="Y25" s="21">
        <v>39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143</v>
      </c>
      <c r="AG25" s="22">
        <f>AF25/AD25</f>
        <v>0.10663683818046234</v>
      </c>
      <c r="AH25" s="22">
        <f>AF25/AE25</f>
        <v>0.14088669950738916</v>
      </c>
      <c r="AI25" s="21">
        <v>40</v>
      </c>
      <c r="AJ25" s="21">
        <v>55</v>
      </c>
      <c r="AK25" s="21">
        <v>24</v>
      </c>
      <c r="AL25" s="21">
        <v>24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552</v>
      </c>
      <c r="G26" s="24">
        <f>F26/D26</f>
        <v>0.10417059822608039</v>
      </c>
      <c r="H26" s="24">
        <f>F26/E26</f>
        <v>0.10496292070735881</v>
      </c>
      <c r="I26" s="16">
        <v>226</v>
      </c>
      <c r="J26" s="16">
        <v>83</v>
      </c>
      <c r="K26" s="16">
        <v>154</v>
      </c>
      <c r="L26" s="16">
        <v>89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365</v>
      </c>
      <c r="T26" s="24">
        <f>S26/Q26</f>
        <v>9.658639851812649E-2</v>
      </c>
      <c r="U26" s="24">
        <f>S26/R26</f>
        <v>9.7359295812216598E-2</v>
      </c>
      <c r="V26" s="16">
        <v>165</v>
      </c>
      <c r="W26" s="16">
        <v>26</v>
      </c>
      <c r="X26" s="16">
        <v>122</v>
      </c>
      <c r="Y26" s="16">
        <v>52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181</v>
      </c>
      <c r="AG26" s="24">
        <f>AF26/AD26</f>
        <v>0.13497390007457122</v>
      </c>
      <c r="AH26" s="24">
        <f>AF26/AE26</f>
        <v>0.13578394598649662</v>
      </c>
      <c r="AI26" s="16">
        <v>57</v>
      </c>
      <c r="AJ26" s="16">
        <v>57</v>
      </c>
      <c r="AK26" s="16">
        <v>30</v>
      </c>
      <c r="AL26" s="16">
        <v>37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46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46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46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46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46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136" t="s">
        <v>4</v>
      </c>
      <c r="J33" s="136"/>
      <c r="K33" s="136"/>
      <c r="L33" s="136"/>
      <c r="M33" s="137"/>
      <c r="N33" s="6"/>
      <c r="O33" s="10"/>
      <c r="P33" s="6"/>
      <c r="Q33" s="6"/>
      <c r="R33" s="6"/>
      <c r="S33" s="6"/>
      <c r="T33" s="6"/>
      <c r="U33" s="6"/>
      <c r="V33" s="136" t="s">
        <v>4</v>
      </c>
      <c r="W33" s="136"/>
      <c r="X33" s="136"/>
      <c r="Y33" s="136"/>
      <c r="Z33" s="137"/>
      <c r="AB33" s="10"/>
      <c r="AC33" s="6"/>
      <c r="AD33" s="6"/>
      <c r="AE33" s="6"/>
      <c r="AF33" s="6"/>
      <c r="AG33" s="6"/>
      <c r="AH33" s="6"/>
      <c r="AI33" s="136" t="s">
        <v>4</v>
      </c>
      <c r="AJ33" s="136"/>
      <c r="AK33" s="136"/>
      <c r="AL33" s="136"/>
      <c r="AM33" s="137"/>
      <c r="AO33" s="10"/>
      <c r="AP33" s="6"/>
      <c r="AQ33" s="6"/>
      <c r="AR33" s="6"/>
      <c r="AS33" s="6"/>
      <c r="AT33" s="6"/>
      <c r="AU33" s="6"/>
      <c r="AV33" s="136" t="s">
        <v>4</v>
      </c>
      <c r="AW33" s="136"/>
      <c r="AX33" s="136"/>
      <c r="AY33" s="136"/>
      <c r="AZ33" s="137"/>
      <c r="BB33" s="10"/>
      <c r="BC33" s="6"/>
      <c r="BD33" s="6"/>
      <c r="BE33" s="6"/>
      <c r="BF33" s="6"/>
      <c r="BG33" s="6"/>
      <c r="BH33" s="6"/>
      <c r="BI33" s="136" t="s">
        <v>4</v>
      </c>
      <c r="BJ33" s="136"/>
      <c r="BK33" s="136"/>
      <c r="BL33" s="136"/>
      <c r="BM33" s="1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1009</v>
      </c>
      <c r="G38" s="22">
        <f>F38/D38</f>
        <v>0.21463518400340353</v>
      </c>
      <c r="H38" s="22">
        <f>F38/E38</f>
        <v>0.28302945301542776</v>
      </c>
      <c r="I38" s="21">
        <v>436</v>
      </c>
      <c r="J38" s="21">
        <v>54</v>
      </c>
      <c r="K38" s="21">
        <v>428</v>
      </c>
      <c r="L38" s="21">
        <v>59</v>
      </c>
      <c r="M38" s="20">
        <v>32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909</v>
      </c>
      <c r="T38" s="28">
        <f>S38/Q38</f>
        <v>0.26256499133448874</v>
      </c>
      <c r="U38" s="28">
        <f>S38/R38</f>
        <v>0.33754177497215004</v>
      </c>
      <c r="V38" s="15">
        <v>375</v>
      </c>
      <c r="W38" s="15">
        <v>38</v>
      </c>
      <c r="X38" s="15">
        <v>422</v>
      </c>
      <c r="Y38" s="15">
        <v>44</v>
      </c>
      <c r="Z38" s="14">
        <v>30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93</v>
      </c>
      <c r="AG38" s="22">
        <f>AF38/AD38</f>
        <v>8.1938325991189428E-2</v>
      </c>
      <c r="AH38" s="22">
        <f>AF38/AE38</f>
        <v>0.11683417085427136</v>
      </c>
      <c r="AI38" s="21">
        <v>56</v>
      </c>
      <c r="AJ38" s="21">
        <v>16</v>
      </c>
      <c r="AK38" s="21">
        <v>4</v>
      </c>
      <c r="AL38" s="21">
        <v>15</v>
      </c>
      <c r="AM38" s="20">
        <v>2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1037</v>
      </c>
      <c r="G39" s="22">
        <f>F39/D39</f>
        <v>0.2205913635396724</v>
      </c>
      <c r="H39" s="22">
        <f>F39/E39</f>
        <v>0.27645961077046122</v>
      </c>
      <c r="I39" s="21">
        <v>437</v>
      </c>
      <c r="J39" s="21">
        <v>53</v>
      </c>
      <c r="K39" s="21">
        <v>448</v>
      </c>
      <c r="L39" s="21">
        <v>67</v>
      </c>
      <c r="M39" s="20">
        <v>32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937</v>
      </c>
      <c r="T39" s="22">
        <f>S39/Q39</f>
        <v>0.27065280184864238</v>
      </c>
      <c r="U39" s="22">
        <f>S39/R39</f>
        <v>0.33297796730632551</v>
      </c>
      <c r="V39" s="21">
        <v>383</v>
      </c>
      <c r="W39" s="21">
        <v>36</v>
      </c>
      <c r="X39" s="21">
        <v>440</v>
      </c>
      <c r="Y39" s="21">
        <v>47</v>
      </c>
      <c r="Z39" s="20">
        <v>31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92</v>
      </c>
      <c r="AG39" s="22">
        <f>AF39/AD39</f>
        <v>8.1057268722466963E-2</v>
      </c>
      <c r="AH39" s="22">
        <f>AF39/AE39</f>
        <v>0.10697674418604651</v>
      </c>
      <c r="AI39" s="21">
        <v>49</v>
      </c>
      <c r="AJ39" s="21">
        <v>17</v>
      </c>
      <c r="AK39" s="21">
        <v>5</v>
      </c>
      <c r="AL39" s="21">
        <v>20</v>
      </c>
      <c r="AM39" s="20">
        <v>1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1234</v>
      </c>
      <c r="G40" s="22">
        <f>F40/D40</f>
        <v>0.26249734099127847</v>
      </c>
      <c r="H40" s="22">
        <f>F40/E40</f>
        <v>0.27563100290373016</v>
      </c>
      <c r="I40" s="21">
        <v>562</v>
      </c>
      <c r="J40" s="21">
        <v>88</v>
      </c>
      <c r="K40" s="21">
        <v>464</v>
      </c>
      <c r="L40" s="21">
        <v>92</v>
      </c>
      <c r="M40" s="20">
        <v>28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1068</v>
      </c>
      <c r="T40" s="22">
        <f>S40/Q40</f>
        <v>0.30849220103986136</v>
      </c>
      <c r="U40" s="22">
        <f>S40/R40</f>
        <v>0.32462006079027356</v>
      </c>
      <c r="V40" s="21">
        <v>500</v>
      </c>
      <c r="W40" s="21">
        <v>48</v>
      </c>
      <c r="X40" s="21">
        <v>441</v>
      </c>
      <c r="Y40" s="21">
        <v>54</v>
      </c>
      <c r="Z40" s="20">
        <v>25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157</v>
      </c>
      <c r="AG40" s="22">
        <f>AF40/AD40</f>
        <v>0.13832599118942732</v>
      </c>
      <c r="AH40" s="22">
        <f>AF40/AE40</f>
        <v>0.14416896235078053</v>
      </c>
      <c r="AI40" s="21">
        <v>57</v>
      </c>
      <c r="AJ40" s="21">
        <v>40</v>
      </c>
      <c r="AK40" s="21">
        <v>19</v>
      </c>
      <c r="AL40" s="21">
        <v>38</v>
      </c>
      <c r="AM40" s="20">
        <v>3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1561</v>
      </c>
      <c r="G41" s="24">
        <f>F41/D41</f>
        <v>0.33205700914698999</v>
      </c>
      <c r="H41" s="24">
        <f>F41/E41</f>
        <v>0.33241056218057924</v>
      </c>
      <c r="I41" s="16">
        <v>856</v>
      </c>
      <c r="J41" s="16">
        <v>98</v>
      </c>
      <c r="K41" s="16">
        <v>473</v>
      </c>
      <c r="L41" s="16">
        <v>106</v>
      </c>
      <c r="M41" s="17">
        <v>28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1306</v>
      </c>
      <c r="T41" s="24">
        <f>S41/Q41</f>
        <v>0.37723859041016755</v>
      </c>
      <c r="U41" s="24">
        <f>S41/R41</f>
        <v>0.37756577045388839</v>
      </c>
      <c r="V41" s="16">
        <v>726</v>
      </c>
      <c r="W41" s="16">
        <v>47</v>
      </c>
      <c r="X41" s="16">
        <v>436</v>
      </c>
      <c r="Y41" s="16">
        <v>71</v>
      </c>
      <c r="Z41" s="17">
        <v>26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241</v>
      </c>
      <c r="AG41" s="24">
        <f>AF41/AD41</f>
        <v>0.21233480176211453</v>
      </c>
      <c r="AH41" s="24">
        <f>AF41/AE41</f>
        <v>0.21270962047661077</v>
      </c>
      <c r="AI41" s="16">
        <v>122</v>
      </c>
      <c r="AJ41" s="16">
        <v>51</v>
      </c>
      <c r="AK41" s="16">
        <v>31</v>
      </c>
      <c r="AL41" s="16">
        <v>35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46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46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46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136" t="s">
        <v>4</v>
      </c>
      <c r="J48" s="136"/>
      <c r="K48" s="136"/>
      <c r="L48" s="136"/>
      <c r="M48" s="137"/>
      <c r="O48" s="10"/>
      <c r="P48" s="6"/>
      <c r="Q48" s="6"/>
      <c r="R48" s="6"/>
      <c r="S48" s="6"/>
      <c r="T48" s="6"/>
      <c r="U48" s="6"/>
      <c r="V48" s="136" t="s">
        <v>4</v>
      </c>
      <c r="W48" s="136"/>
      <c r="X48" s="136"/>
      <c r="Y48" s="136"/>
      <c r="Z48" s="137"/>
      <c r="AB48" s="10"/>
      <c r="AC48" s="6"/>
      <c r="AD48" s="6"/>
      <c r="AE48" s="6"/>
      <c r="AF48" s="6"/>
      <c r="AG48" s="6"/>
      <c r="AH48" s="6"/>
      <c r="AI48" s="136" t="s">
        <v>4</v>
      </c>
      <c r="AJ48" s="136"/>
      <c r="AK48" s="136"/>
      <c r="AL48" s="136"/>
      <c r="AM48" s="1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215</v>
      </c>
      <c r="G53" s="22">
        <f>F53/D53</f>
        <v>0.14776632302405499</v>
      </c>
      <c r="H53" s="22">
        <f>F53/E53</f>
        <v>0.29614325068870523</v>
      </c>
      <c r="I53" s="21">
        <v>94</v>
      </c>
      <c r="J53" s="21">
        <v>18</v>
      </c>
      <c r="K53" s="21">
        <v>86</v>
      </c>
      <c r="L53" s="21">
        <v>12</v>
      </c>
      <c r="M53" s="20">
        <v>5</v>
      </c>
      <c r="O53" s="19">
        <v>1</v>
      </c>
      <c r="P53" s="20" t="s">
        <v>32</v>
      </c>
      <c r="Q53" s="21">
        <v>794</v>
      </c>
      <c r="R53" s="21">
        <v>236</v>
      </c>
      <c r="S53" s="21">
        <v>56</v>
      </c>
      <c r="T53" s="22">
        <f>S53/Q53</f>
        <v>7.0528967254408062E-2</v>
      </c>
      <c r="U53" s="22">
        <f>S53/R53</f>
        <v>0.23728813559322035</v>
      </c>
      <c r="V53" s="21">
        <v>19</v>
      </c>
      <c r="W53" s="21">
        <v>7</v>
      </c>
      <c r="X53" s="21">
        <v>22</v>
      </c>
      <c r="Y53" s="21">
        <v>8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159</v>
      </c>
      <c r="AG53" s="22">
        <f>AF53/AD53</f>
        <v>0.24054462934947049</v>
      </c>
      <c r="AH53" s="22">
        <f>AF53/AE53</f>
        <v>0.32448979591836735</v>
      </c>
      <c r="AI53" s="21">
        <v>75</v>
      </c>
      <c r="AJ53" s="21">
        <v>11</v>
      </c>
      <c r="AK53" s="21">
        <v>64</v>
      </c>
      <c r="AL53" s="21">
        <v>4</v>
      </c>
      <c r="AM53" s="20">
        <v>5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219</v>
      </c>
      <c r="G54" s="22">
        <f>F54/D54</f>
        <v>0.15051546391752577</v>
      </c>
      <c r="H54" s="22">
        <f>F54/E54</f>
        <v>0.27581863979848864</v>
      </c>
      <c r="I54" s="21">
        <v>92</v>
      </c>
      <c r="J54" s="21">
        <v>19</v>
      </c>
      <c r="K54" s="21">
        <v>89</v>
      </c>
      <c r="L54" s="21">
        <v>15</v>
      </c>
      <c r="M54" s="20">
        <v>4</v>
      </c>
      <c r="O54" s="19">
        <v>2</v>
      </c>
      <c r="P54" s="20" t="s">
        <v>33</v>
      </c>
      <c r="Q54" s="21">
        <v>794</v>
      </c>
      <c r="R54" s="21">
        <v>283</v>
      </c>
      <c r="S54" s="21">
        <v>49</v>
      </c>
      <c r="T54" s="22">
        <f>S54/Q54</f>
        <v>6.1712846347607056E-2</v>
      </c>
      <c r="U54" s="22">
        <f>S54/R54</f>
        <v>0.17314487632508835</v>
      </c>
      <c r="V54" s="21">
        <v>19</v>
      </c>
      <c r="W54" s="21">
        <v>7</v>
      </c>
      <c r="X54" s="21">
        <v>17</v>
      </c>
      <c r="Y54" s="21">
        <v>6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170</v>
      </c>
      <c r="AG54" s="22">
        <f>AF54/AD54</f>
        <v>0.25718608169440244</v>
      </c>
      <c r="AH54" s="22">
        <f>AF54/AE54</f>
        <v>0.33268101761252444</v>
      </c>
      <c r="AI54" s="21">
        <v>73</v>
      </c>
      <c r="AJ54" s="21">
        <v>12</v>
      </c>
      <c r="AK54" s="21">
        <v>72</v>
      </c>
      <c r="AL54" s="21">
        <v>9</v>
      </c>
      <c r="AM54" s="20">
        <v>4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242</v>
      </c>
      <c r="G55" s="22">
        <f>F55/D55</f>
        <v>0.16632302405498281</v>
      </c>
      <c r="H55" s="22">
        <f>F55/E55</f>
        <v>0.22851746931067043</v>
      </c>
      <c r="I55" s="21">
        <v>104</v>
      </c>
      <c r="J55" s="21">
        <v>23</v>
      </c>
      <c r="K55" s="21">
        <v>94</v>
      </c>
      <c r="L55" s="21">
        <v>17</v>
      </c>
      <c r="M55" s="20">
        <v>4</v>
      </c>
      <c r="O55" s="19">
        <v>3</v>
      </c>
      <c r="P55" s="20" t="s">
        <v>34</v>
      </c>
      <c r="Q55" s="21">
        <v>794</v>
      </c>
      <c r="R55" s="21">
        <v>440</v>
      </c>
      <c r="S55" s="21">
        <v>57</v>
      </c>
      <c r="T55" s="22">
        <f>S55/Q55</f>
        <v>7.1788413098236775E-2</v>
      </c>
      <c r="U55" s="22">
        <f>S55/R55</f>
        <v>0.12954545454545455</v>
      </c>
      <c r="V55" s="21">
        <v>23</v>
      </c>
      <c r="W55" s="21">
        <v>9</v>
      </c>
      <c r="X55" s="21">
        <v>17</v>
      </c>
      <c r="Y55" s="21">
        <v>8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185</v>
      </c>
      <c r="AG55" s="22">
        <f>AF55/AD55</f>
        <v>0.27987897125567324</v>
      </c>
      <c r="AH55" s="22">
        <f>AF55/AE55</f>
        <v>0.29886914378029078</v>
      </c>
      <c r="AI55" s="21">
        <v>81</v>
      </c>
      <c r="AJ55" s="21">
        <v>14</v>
      </c>
      <c r="AK55" s="21">
        <v>77</v>
      </c>
      <c r="AL55" s="21">
        <v>9</v>
      </c>
      <c r="AM55" s="20">
        <v>4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310</v>
      </c>
      <c r="G56" s="24">
        <f>F56/D56</f>
        <v>0.21305841924398625</v>
      </c>
      <c r="H56" s="24">
        <f>F56/E56</f>
        <v>0.21438450899031811</v>
      </c>
      <c r="I56" s="16">
        <v>162</v>
      </c>
      <c r="J56" s="16">
        <v>27</v>
      </c>
      <c r="K56" s="16">
        <v>99</v>
      </c>
      <c r="L56" s="16">
        <v>19</v>
      </c>
      <c r="M56" s="17">
        <v>3</v>
      </c>
      <c r="O56" s="23">
        <v>4</v>
      </c>
      <c r="P56" s="17" t="s">
        <v>35</v>
      </c>
      <c r="Q56" s="16">
        <v>794</v>
      </c>
      <c r="R56" s="16">
        <v>787</v>
      </c>
      <c r="S56" s="16">
        <v>77</v>
      </c>
      <c r="T56" s="24">
        <f>S56/Q56</f>
        <v>9.697732997481108E-2</v>
      </c>
      <c r="U56" s="24">
        <f>S56/R56</f>
        <v>9.7839898348157567E-2</v>
      </c>
      <c r="V56" s="16">
        <v>33</v>
      </c>
      <c r="W56" s="16">
        <v>12</v>
      </c>
      <c r="X56" s="16">
        <v>22</v>
      </c>
      <c r="Y56" s="16">
        <v>10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233</v>
      </c>
      <c r="AG56" s="24">
        <f>AF56/AD56</f>
        <v>0.35249621785173979</v>
      </c>
      <c r="AH56" s="24">
        <f>AF56/AE56</f>
        <v>0.35356600910470409</v>
      </c>
      <c r="AI56" s="16">
        <v>129</v>
      </c>
      <c r="AJ56" s="16">
        <v>15</v>
      </c>
      <c r="AK56" s="16">
        <v>77</v>
      </c>
      <c r="AL56" s="16">
        <v>9</v>
      </c>
      <c r="AM56" s="17">
        <v>3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46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46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46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136" t="s">
        <v>4</v>
      </c>
      <c r="J63" s="136"/>
      <c r="K63" s="136"/>
      <c r="L63" s="136"/>
      <c r="M63" s="137"/>
      <c r="O63" s="10"/>
      <c r="P63" s="6"/>
      <c r="Q63" s="6"/>
      <c r="R63" s="6"/>
      <c r="S63" s="6"/>
      <c r="T63" s="6"/>
      <c r="U63" s="6"/>
      <c r="V63" s="136" t="s">
        <v>4</v>
      </c>
      <c r="W63" s="136"/>
      <c r="X63" s="136"/>
      <c r="Y63" s="136"/>
      <c r="Z63" s="137"/>
      <c r="AB63" s="10"/>
      <c r="AC63" s="6"/>
      <c r="AD63" s="6"/>
      <c r="AE63" s="6"/>
      <c r="AF63" s="6"/>
      <c r="AG63" s="6"/>
      <c r="AH63" s="6"/>
      <c r="AI63" s="136" t="s">
        <v>4</v>
      </c>
      <c r="AJ63" s="136"/>
      <c r="AK63" s="136"/>
      <c r="AL63" s="136"/>
      <c r="AM63" s="1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132</v>
      </c>
      <c r="G68" s="22">
        <f>F68/D68</f>
        <v>0.16196319018404909</v>
      </c>
      <c r="H68" s="22">
        <f>F68/E68</f>
        <v>0.28387096774193549</v>
      </c>
      <c r="I68" s="21">
        <v>54</v>
      </c>
      <c r="J68" s="21">
        <v>10</v>
      </c>
      <c r="K68" s="21">
        <v>60</v>
      </c>
      <c r="L68" s="21">
        <v>7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26</v>
      </c>
      <c r="T68" s="22">
        <f>S68/Q68</f>
        <v>5.8956916099773243E-2</v>
      </c>
      <c r="U68" s="22">
        <f>S68/R68</f>
        <v>0.16774193548387098</v>
      </c>
      <c r="V68" s="21">
        <v>6</v>
      </c>
      <c r="W68" s="21">
        <v>7</v>
      </c>
      <c r="X68" s="21">
        <v>10</v>
      </c>
      <c r="Y68" s="21">
        <v>3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106</v>
      </c>
      <c r="AG68" s="22">
        <f>AF68/AD68</f>
        <v>0.28342245989304815</v>
      </c>
      <c r="AH68" s="22">
        <f>AF68/AE68</f>
        <v>0.34193548387096773</v>
      </c>
      <c r="AI68" s="21">
        <v>48</v>
      </c>
      <c r="AJ68" s="21">
        <v>3</v>
      </c>
      <c r="AK68" s="21">
        <v>50</v>
      </c>
      <c r="AL68" s="21">
        <v>4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149</v>
      </c>
      <c r="G69" s="22">
        <f>F69/D69</f>
        <v>0.18282208588957055</v>
      </c>
      <c r="H69" s="22">
        <f>F69/E69</f>
        <v>0.29273084479371314</v>
      </c>
      <c r="I69" s="21">
        <v>55</v>
      </c>
      <c r="J69" s="21">
        <v>11</v>
      </c>
      <c r="K69" s="21">
        <v>71</v>
      </c>
      <c r="L69" s="21">
        <v>10</v>
      </c>
      <c r="M69" s="20">
        <v>2</v>
      </c>
      <c r="O69" s="19">
        <v>2</v>
      </c>
      <c r="P69" s="20" t="s">
        <v>33</v>
      </c>
      <c r="Q69" s="21">
        <v>441</v>
      </c>
      <c r="R69" s="21">
        <v>188</v>
      </c>
      <c r="S69" s="21">
        <v>30</v>
      </c>
      <c r="T69" s="22">
        <f>S69/Q69</f>
        <v>6.8027210884353748E-2</v>
      </c>
      <c r="U69" s="22">
        <f>S69/R69</f>
        <v>0.15957446808510639</v>
      </c>
      <c r="V69" s="21">
        <v>6</v>
      </c>
      <c r="W69" s="21">
        <v>8</v>
      </c>
      <c r="X69" s="21">
        <v>11</v>
      </c>
      <c r="Y69" s="21">
        <v>5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119</v>
      </c>
      <c r="AG69" s="22">
        <f>AF69/AD69</f>
        <v>0.31818181818181818</v>
      </c>
      <c r="AH69" s="22">
        <f>AF69/AE69</f>
        <v>0.37071651090342678</v>
      </c>
      <c r="AI69" s="21">
        <v>49</v>
      </c>
      <c r="AJ69" s="21">
        <v>3</v>
      </c>
      <c r="AK69" s="21">
        <v>60</v>
      </c>
      <c r="AL69" s="21">
        <v>5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169</v>
      </c>
      <c r="G70" s="22">
        <f>F70/D70</f>
        <v>0.20736196319018405</v>
      </c>
      <c r="H70" s="22">
        <f>F70/E70</f>
        <v>0.27258064516129032</v>
      </c>
      <c r="I70" s="21">
        <v>71</v>
      </c>
      <c r="J70" s="21">
        <v>16</v>
      </c>
      <c r="K70" s="21">
        <v>70</v>
      </c>
      <c r="L70" s="21">
        <v>10</v>
      </c>
      <c r="M70" s="20">
        <v>2</v>
      </c>
      <c r="O70" s="19">
        <v>3</v>
      </c>
      <c r="P70" s="20" t="s">
        <v>34</v>
      </c>
      <c r="Q70" s="21">
        <v>441</v>
      </c>
      <c r="R70" s="21">
        <v>265</v>
      </c>
      <c r="S70" s="21">
        <v>43</v>
      </c>
      <c r="T70" s="22">
        <f>S70/Q70</f>
        <v>9.7505668934240369E-2</v>
      </c>
      <c r="U70" s="22">
        <f>S70/R70</f>
        <v>0.16226415094339622</v>
      </c>
      <c r="V70" s="21">
        <v>13</v>
      </c>
      <c r="W70" s="21">
        <v>8</v>
      </c>
      <c r="X70" s="21">
        <v>15</v>
      </c>
      <c r="Y70" s="21">
        <v>7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126</v>
      </c>
      <c r="AG70" s="22">
        <f>AF70/AD70</f>
        <v>0.33689839572192515</v>
      </c>
      <c r="AH70" s="22">
        <f>AF70/AE70</f>
        <v>0.35492957746478876</v>
      </c>
      <c r="AI70" s="21">
        <v>58</v>
      </c>
      <c r="AJ70" s="21">
        <v>8</v>
      </c>
      <c r="AK70" s="21">
        <v>55</v>
      </c>
      <c r="AL70" s="21">
        <v>3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208</v>
      </c>
      <c r="G71" s="24">
        <f>F71/D71</f>
        <v>0.25521472392638039</v>
      </c>
      <c r="H71" s="24">
        <f>F71/E71</f>
        <v>0.25710754017305315</v>
      </c>
      <c r="I71" s="16">
        <v>100</v>
      </c>
      <c r="J71" s="16">
        <v>12</v>
      </c>
      <c r="K71" s="16">
        <v>80</v>
      </c>
      <c r="L71" s="16">
        <v>15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50</v>
      </c>
      <c r="T71" s="24">
        <f>S71/Q71</f>
        <v>0.11337868480725624</v>
      </c>
      <c r="U71" s="24">
        <f>S71/R71</f>
        <v>0.11467889908256881</v>
      </c>
      <c r="V71" s="16">
        <v>14</v>
      </c>
      <c r="W71" s="16">
        <v>7</v>
      </c>
      <c r="X71" s="16">
        <v>18</v>
      </c>
      <c r="Y71" s="16">
        <v>11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158</v>
      </c>
      <c r="AG71" s="24">
        <f>AF71/AD71</f>
        <v>0.42245989304812837</v>
      </c>
      <c r="AH71" s="24">
        <f>AF71/AE71</f>
        <v>0.42359249329758714</v>
      </c>
      <c r="AI71" s="16">
        <v>86</v>
      </c>
      <c r="AJ71" s="16">
        <v>5</v>
      </c>
      <c r="AK71" s="16">
        <v>62</v>
      </c>
      <c r="AL71" s="16">
        <v>4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D0687F-F3AD-4A21-BB6E-EBEF90C51BEE}"/>
</file>

<file path=customXml/itemProps2.xml><?xml version="1.0" encoding="utf-8"?>
<ds:datastoreItem xmlns:ds="http://schemas.openxmlformats.org/officeDocument/2006/customXml" ds:itemID="{D920D450-FCD3-4A2C-B472-1BC638C82373}"/>
</file>

<file path=customXml/itemProps3.xml><?xml version="1.0" encoding="utf-8"?>
<ds:datastoreItem xmlns:ds="http://schemas.openxmlformats.org/officeDocument/2006/customXml" ds:itemID="{4E473AD6-D020-4C2F-A586-1980A22E37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0 vs Int 5</vt:lpstr>
      <vt:lpstr>Report Tables</vt:lpstr>
      <vt:lpstr>Selected &amp; Inputs and Int</vt:lpstr>
      <vt:lpstr>Summary 90%</vt:lpstr>
      <vt:lpstr>Summary 92%</vt:lpstr>
      <vt:lpstr>Summary 95%</vt:lpstr>
      <vt:lpstr>Summary 98%</vt:lpstr>
      <vt:lpstr>Scenario 0</vt:lpstr>
      <vt:lpstr>Scenario 1</vt:lpstr>
      <vt:lpstr>Scenario 2</vt:lpstr>
      <vt:lpstr>Scenario 3</vt:lpstr>
      <vt:lpstr>Scenario 4</vt:lpstr>
      <vt:lpstr>Scenario 5</vt:lpstr>
      <vt:lpstr>Scenario 6</vt:lpstr>
      <vt:lpstr>Scenario 7</vt:lpstr>
      <vt:lpstr>Scenario 8</vt:lpstr>
      <vt:lpstr>Scenario 9</vt:lpstr>
      <vt:lpstr>Scenario 10</vt:lpstr>
      <vt:lpstr>Scenario 11</vt:lpstr>
      <vt:lpstr>Scenario 12</vt:lpstr>
      <vt:lpstr>Scenario 13</vt:lpstr>
      <vt:lpstr>Scenario 14</vt:lpstr>
      <vt:lpstr>Scenario 15</vt:lpstr>
      <vt:lpstr>Scenario 16</vt:lpstr>
      <vt:lpstr>Scenario 17</vt:lpstr>
      <vt:lpstr>Scenario 18</vt:lpstr>
      <vt:lpstr>Scenario 19</vt:lpstr>
      <vt:lpstr>Scenario 20</vt:lpstr>
      <vt:lpstr>Scenario 21</vt:lpstr>
      <vt:lpstr>Scenario 22</vt:lpstr>
      <vt:lpstr>Scenario 23</vt:lpstr>
      <vt:lpstr>Scenario 24</vt:lpstr>
      <vt:lpstr>Scenario 25</vt:lpstr>
      <vt:lpstr>Scenario 26</vt:lpstr>
      <vt:lpstr>Scenario 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David Schroeder</cp:lastModifiedBy>
  <dcterms:created xsi:type="dcterms:W3CDTF">2015-05-03T19:51:11Z</dcterms:created>
  <dcterms:modified xsi:type="dcterms:W3CDTF">2015-07-07T04:37:52Z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