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35" yWindow="1020" windowWidth="21180" windowHeight="11310"/>
  </bookViews>
  <sheets>
    <sheet name="Portfolio Headcount (FTE)" sheetId="1" r:id="rId1"/>
  </sheets>
  <definedNames>
    <definedName name="Electric_only">#REF!</definedName>
  </definedNames>
  <calcPr calcId="145621"/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K18" i="1"/>
  <c r="B18" i="1" l="1"/>
</calcChain>
</file>

<file path=xl/sharedStrings.xml><?xml version="1.0" encoding="utf-8"?>
<sst xmlns="http://schemas.openxmlformats.org/spreadsheetml/2006/main" count="42" uniqueCount="42">
  <si>
    <t>2016 EE Portfolio FTE</t>
  </si>
  <si>
    <t>2018 EE Portfolio FTE</t>
  </si>
  <si>
    <t>Policy, Strategy, and Regulatory Reporting Compliance</t>
  </si>
  <si>
    <t>Program Management</t>
  </si>
  <si>
    <t>Engineering Services</t>
  </si>
  <si>
    <t>Customer Application/Rebate/Incentive Processing</t>
  </si>
  <si>
    <t>Customer Project Inspections</t>
  </si>
  <si>
    <t>Portfolio Analytics</t>
  </si>
  <si>
    <t>EM&amp;V</t>
  </si>
  <si>
    <t>ME&amp;O (Local)</t>
  </si>
  <si>
    <t>Account Management / Sales</t>
  </si>
  <si>
    <t>IT</t>
  </si>
  <si>
    <t>Call Center</t>
  </si>
  <si>
    <t>Total</t>
  </si>
  <si>
    <t>2014 EE Portfolio FTE</t>
  </si>
  <si>
    <t>2015 EE Portfolio FTE</t>
  </si>
  <si>
    <t>2014 EE Portfolio Unique Headcount</t>
  </si>
  <si>
    <t>2015 EE Portfolio Unique Headcount</t>
  </si>
  <si>
    <t>2016 EE Portfolio Unique Headcount</t>
  </si>
  <si>
    <t>2018 EE Portfolio Unique Headcount</t>
  </si>
  <si>
    <t>Aggregated Functional Group</t>
  </si>
  <si>
    <t xml:space="preserve">* Unique Headcount includes all employees who charged time to EE, including even those who charged only 1 hour or less. </t>
  </si>
  <si>
    <t>* 2017 amounts are based on data through April 2017.</t>
  </si>
  <si>
    <t>* Call Center Unique Headcount for 2014 was not tracked and is therefore not available.</t>
  </si>
  <si>
    <t>2017 EE Portfolio FTE</t>
  </si>
  <si>
    <t>2017 EE Portfolio Unique Headcount</t>
  </si>
  <si>
    <t>Historical  and Projected Number (FTE and Headcount) and Type of Employees</t>
  </si>
  <si>
    <t>* PG&amp;E has not projected headcount/FTE at the aggregated functional category for the program years 2019 – 2025.</t>
  </si>
  <si>
    <t>* "Total" in Columns F - J represent the total unique headcount of all individuals who charge any portion of their time to energy efficiency balancing accounts.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</si>
  <si>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</si>
  <si>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</si>
  <si>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</si>
  <si>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</si>
  <si>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</si>
  <si>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</si>
  <si>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</si>
  <si>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</si>
  <si>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</si>
  <si>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</si>
  <si>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Pacific Gas and Electric Company</t>
  </si>
  <si>
    <t xml:space="preserve">ORA Data Request No. ORA-A1701013-PGE004 - Questions 4, 5, 6, 7, 8 and 9 </t>
  </si>
  <si>
    <t xml:space="preserve">* The FTE for the years 2016 and 2018 i replace the estimates of  FTEs for 2016 and 2018 that  appear in the June 12, 2017 “Supplemental Budget Response of PG&amp;E to Attachment A of the Scoping Memo.”  PG&amp;E will serve the revised 2016 and 2018 FTE numbers on the service list of A.17-01-013 et 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</si>
</sst>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0" fillId="0" borderId="0" xfId="0" applyBorder="1"/>
    <xf numFmtId="0" fontId="2" fillId="0" borderId="0" xfId="0" applyFont="1"/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2" fillId="3" borderId="1" xfId="0" applyFont="1" applyFill="1" applyBorder="1" applyAlignment="1">
      <alignment horizontal="right"/>
    </xf>
    <xf numFmtId="164" fontId="2" fillId="0" borderId="1" xfId="1" applyNumberFormat="1" applyFont="1" applyBorder="1"/>
    <xf numFmtId="0" fontId="4" fillId="0" borderId="0" xfId="0" applyFont="1" applyFill="1"/>
    <xf numFmtId="0" fontId="0" fillId="2" borderId="1" xfId="0" applyFill="1" applyBorder="1" applyAlignment="1">
      <alignment vertical="center"/>
    </xf>
    <xf numFmtId="0" fontId="4" fillId="0" borderId="0" xfId="0" applyFont="1" applyFill="1" applyBorder="1"/>
    <xf numFmtId="164" fontId="0" fillId="0" borderId="2" xfId="0" applyNumberFormat="1" applyFill="1" applyBorder="1"/>
    <xf numFmtId="164" fontId="0" fillId="0" borderId="2" xfId="0" applyNumberFormat="1" applyBorder="1"/>
    <xf numFmtId="164" fontId="0" fillId="0" borderId="1" xfId="0" applyNumberFormat="1" applyFill="1" applyBorder="1"/>
    <xf numFmtId="164" fontId="0" fillId="0" borderId="1" xfId="0" applyNumberForma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topLeftCell="A7" zoomScale="90" zoomScaleNormal="90" workbookViewId="0">
      <selection activeCell="D28" sqref="D28"/>
    </sheetView>
  </sheetViews>
  <sheetFormatPr defaultRowHeight="15" x14ac:dyDescent="0.25"/>
  <cols>
    <col min="1" max="1" width="49.28515625" customWidth="1"/>
    <col min="2" max="4" width="13.5703125" customWidth="1"/>
    <col min="5" max="6" width="13.5703125" style="2" customWidth="1"/>
    <col min="7" max="9" width="13.5703125" customWidth="1"/>
    <col min="10" max="11" width="13.5703125" style="2" customWidth="1"/>
  </cols>
  <sheetData>
    <row r="1" spans="1:11" x14ac:dyDescent="0.25">
      <c r="A1" s="18" t="s">
        <v>39</v>
      </c>
      <c r="E1"/>
      <c r="F1"/>
      <c r="J1"/>
      <c r="K1"/>
    </row>
    <row r="2" spans="1:11" x14ac:dyDescent="0.25">
      <c r="A2" s="1" t="s">
        <v>40</v>
      </c>
    </row>
    <row r="3" spans="1:11" x14ac:dyDescent="0.25">
      <c r="A3" s="3" t="s">
        <v>26</v>
      </c>
    </row>
    <row r="5" spans="1:11" x14ac:dyDescent="0.25">
      <c r="B5" s="15" t="s">
        <v>29</v>
      </c>
      <c r="C5" s="15" t="s">
        <v>30</v>
      </c>
      <c r="D5" s="15" t="s">
        <v>31</v>
      </c>
      <c r="E5" s="16" t="s">
        <v>32</v>
      </c>
      <c r="F5" s="17" t="s">
        <v>33</v>
      </c>
      <c r="G5" s="15" t="s">
        <v>34</v>
      </c>
      <c r="H5" s="15" t="s">
        <v>35</v>
      </c>
      <c r="I5" s="15" t="s">
        <v>36</v>
      </c>
      <c r="J5" s="16" t="s">
        <v>37</v>
      </c>
      <c r="K5" s="17" t="s">
        <v>38</v>
      </c>
    </row>
    <row r="6" spans="1:11" ht="60" x14ac:dyDescent="0.25">
      <c r="A6" s="9" t="s">
        <v>20</v>
      </c>
      <c r="B6" s="4" t="s">
        <v>14</v>
      </c>
      <c r="C6" s="4" t="s">
        <v>15</v>
      </c>
      <c r="D6" s="4" t="s">
        <v>0</v>
      </c>
      <c r="E6" s="4" t="s">
        <v>24</v>
      </c>
      <c r="F6" s="4" t="s">
        <v>1</v>
      </c>
      <c r="G6" s="4" t="s">
        <v>16</v>
      </c>
      <c r="H6" s="4" t="s">
        <v>17</v>
      </c>
      <c r="I6" s="4" t="s">
        <v>18</v>
      </c>
      <c r="J6" s="4" t="s">
        <v>25</v>
      </c>
      <c r="K6" s="4" t="s">
        <v>19</v>
      </c>
    </row>
    <row r="7" spans="1:11" x14ac:dyDescent="0.25">
      <c r="A7" s="5" t="s">
        <v>2</v>
      </c>
      <c r="B7" s="11">
        <v>47.71</v>
      </c>
      <c r="C7" s="11">
        <v>37.776666666666671</v>
      </c>
      <c r="D7" s="11">
        <v>37.889658450704225</v>
      </c>
      <c r="E7" s="11">
        <v>32.761267605633805</v>
      </c>
      <c r="F7" s="11">
        <v>35.436797861339322</v>
      </c>
      <c r="G7" s="12">
        <v>79</v>
      </c>
      <c r="H7" s="12">
        <v>68</v>
      </c>
      <c r="I7" s="12">
        <v>69</v>
      </c>
      <c r="J7" s="12">
        <v>48.6</v>
      </c>
      <c r="K7" s="12">
        <v>67</v>
      </c>
    </row>
    <row r="8" spans="1:11" x14ac:dyDescent="0.25">
      <c r="A8" s="5" t="s">
        <v>3</v>
      </c>
      <c r="B8" s="13">
        <v>121.41933333333333</v>
      </c>
      <c r="C8" s="13">
        <v>119.492</v>
      </c>
      <c r="D8" s="13">
        <v>121.9575852112676</v>
      </c>
      <c r="E8" s="13">
        <v>109.29084507042253</v>
      </c>
      <c r="F8" s="13">
        <v>110.94352514273322</v>
      </c>
      <c r="G8" s="14">
        <v>125</v>
      </c>
      <c r="H8" s="14">
        <v>123</v>
      </c>
      <c r="I8" s="14">
        <v>126</v>
      </c>
      <c r="J8" s="14">
        <v>110</v>
      </c>
      <c r="K8" s="14">
        <v>117</v>
      </c>
    </row>
    <row r="9" spans="1:11" x14ac:dyDescent="0.25">
      <c r="A9" s="5" t="s">
        <v>4</v>
      </c>
      <c r="B9" s="13">
        <v>76.791333333333327</v>
      </c>
      <c r="C9" s="13">
        <v>73.782666666666671</v>
      </c>
      <c r="D9" s="13">
        <v>58.216901408450703</v>
      </c>
      <c r="E9" s="13">
        <v>47.869718309859152</v>
      </c>
      <c r="F9" s="13">
        <v>50.891032883018767</v>
      </c>
      <c r="G9" s="14">
        <v>90</v>
      </c>
      <c r="H9" s="14">
        <v>88</v>
      </c>
      <c r="I9" s="14">
        <v>75</v>
      </c>
      <c r="J9" s="14">
        <v>58</v>
      </c>
      <c r="K9" s="14">
        <v>68</v>
      </c>
    </row>
    <row r="10" spans="1:11" x14ac:dyDescent="0.25">
      <c r="A10" s="5" t="s">
        <v>5</v>
      </c>
      <c r="B10" s="13">
        <v>18</v>
      </c>
      <c r="C10" s="13">
        <v>18</v>
      </c>
      <c r="D10" s="13">
        <v>23</v>
      </c>
      <c r="E10" s="13">
        <v>20</v>
      </c>
      <c r="F10" s="13">
        <v>23</v>
      </c>
      <c r="G10" s="14">
        <v>18</v>
      </c>
      <c r="H10" s="14">
        <v>18</v>
      </c>
      <c r="I10" s="14">
        <v>23</v>
      </c>
      <c r="J10" s="14">
        <v>20</v>
      </c>
      <c r="K10" s="14">
        <v>23</v>
      </c>
    </row>
    <row r="11" spans="1:11" x14ac:dyDescent="0.25">
      <c r="A11" s="5" t="s">
        <v>6</v>
      </c>
      <c r="B11" s="13">
        <v>15.119333333333334</v>
      </c>
      <c r="C11" s="13">
        <v>11.823333333333334</v>
      </c>
      <c r="D11" s="13">
        <v>13.582218309859154</v>
      </c>
      <c r="E11" s="13">
        <v>13.735915492957748</v>
      </c>
      <c r="F11" s="13">
        <v>13.472745745615381</v>
      </c>
      <c r="G11" s="14">
        <v>63.8</v>
      </c>
      <c r="H11" s="14">
        <v>49.8</v>
      </c>
      <c r="I11" s="14">
        <v>43.8</v>
      </c>
      <c r="J11" s="14">
        <v>39.799999999999997</v>
      </c>
      <c r="K11" s="14">
        <v>44.8</v>
      </c>
    </row>
    <row r="12" spans="1:11" x14ac:dyDescent="0.25">
      <c r="A12" s="5" t="s">
        <v>7</v>
      </c>
      <c r="B12" s="13">
        <v>13.073333333333334</v>
      </c>
      <c r="C12" s="13">
        <v>15.545999999999999</v>
      </c>
      <c r="D12" s="13">
        <v>19.104295070422534</v>
      </c>
      <c r="E12" s="13">
        <v>15.530281690140846</v>
      </c>
      <c r="F12" s="13">
        <v>24.699652069264388</v>
      </c>
      <c r="G12" s="14">
        <v>25</v>
      </c>
      <c r="H12" s="14">
        <v>25</v>
      </c>
      <c r="I12" s="14">
        <v>29</v>
      </c>
      <c r="J12" s="14">
        <v>21</v>
      </c>
      <c r="K12" s="14">
        <v>29</v>
      </c>
    </row>
    <row r="13" spans="1:11" x14ac:dyDescent="0.25">
      <c r="A13" s="5" t="s">
        <v>8</v>
      </c>
      <c r="B13" s="13">
        <v>15</v>
      </c>
      <c r="C13" s="13">
        <v>13</v>
      </c>
      <c r="D13" s="13">
        <v>11</v>
      </c>
      <c r="E13" s="13">
        <v>10</v>
      </c>
      <c r="F13" s="13">
        <v>9</v>
      </c>
      <c r="G13" s="14">
        <v>15</v>
      </c>
      <c r="H13" s="14">
        <v>13</v>
      </c>
      <c r="I13" s="14">
        <v>11</v>
      </c>
      <c r="J13" s="14">
        <v>10</v>
      </c>
      <c r="K13" s="14">
        <v>9</v>
      </c>
    </row>
    <row r="14" spans="1:11" x14ac:dyDescent="0.25">
      <c r="A14" s="5" t="s">
        <v>9</v>
      </c>
      <c r="B14" s="13">
        <v>16.401333333333334</v>
      </c>
      <c r="C14" s="13">
        <v>16.814</v>
      </c>
      <c r="D14" s="13">
        <v>19.369100704225353</v>
      </c>
      <c r="E14" s="13">
        <v>19.641549295774649</v>
      </c>
      <c r="F14" s="13">
        <v>19.590515383092669</v>
      </c>
      <c r="G14" s="14">
        <v>37</v>
      </c>
      <c r="H14" s="14">
        <v>38</v>
      </c>
      <c r="I14" s="14">
        <v>45</v>
      </c>
      <c r="J14" s="14">
        <v>39</v>
      </c>
      <c r="K14" s="14">
        <v>45</v>
      </c>
    </row>
    <row r="15" spans="1:11" x14ac:dyDescent="0.25">
      <c r="A15" s="5" t="s">
        <v>10</v>
      </c>
      <c r="B15" s="13">
        <v>120.66666666666667</v>
      </c>
      <c r="C15" s="13">
        <v>113.81372549019608</v>
      </c>
      <c r="D15" s="13">
        <v>105.68837782805429</v>
      </c>
      <c r="E15" s="13">
        <v>109.0497737556561</v>
      </c>
      <c r="F15" s="13">
        <v>105.68837782805429</v>
      </c>
      <c r="G15" s="14">
        <v>253</v>
      </c>
      <c r="H15" s="14">
        <v>227</v>
      </c>
      <c r="I15" s="14">
        <v>249</v>
      </c>
      <c r="J15" s="14">
        <v>191</v>
      </c>
      <c r="K15" s="14">
        <v>249</v>
      </c>
    </row>
    <row r="16" spans="1:11" x14ac:dyDescent="0.25">
      <c r="A16" s="5" t="s">
        <v>11</v>
      </c>
      <c r="B16" s="13">
        <v>51.359333333333332</v>
      </c>
      <c r="C16" s="13">
        <v>47.602666666666664</v>
      </c>
      <c r="D16" s="13">
        <v>43.538838732394368</v>
      </c>
      <c r="E16" s="13">
        <v>34.454225352112672</v>
      </c>
      <c r="F16" s="13">
        <v>27.686459199565885</v>
      </c>
      <c r="G16" s="14">
        <v>127</v>
      </c>
      <c r="H16" s="14">
        <v>159</v>
      </c>
      <c r="I16" s="14">
        <v>151</v>
      </c>
      <c r="J16" s="14">
        <v>87</v>
      </c>
      <c r="K16" s="14">
        <v>82.987376496639428</v>
      </c>
    </row>
    <row r="17" spans="1:11" x14ac:dyDescent="0.25">
      <c r="A17" s="5" t="s">
        <v>12</v>
      </c>
      <c r="B17" s="13">
        <v>3.4369333333333332</v>
      </c>
      <c r="C17" s="13">
        <v>3.5390999999999999</v>
      </c>
      <c r="D17" s="13">
        <v>3.9575410798122062</v>
      </c>
      <c r="E17" s="13">
        <v>4.5278873239436619</v>
      </c>
      <c r="F17" s="13">
        <v>3.097274962403787</v>
      </c>
      <c r="G17" s="14">
        <v>0</v>
      </c>
      <c r="H17" s="14">
        <v>170</v>
      </c>
      <c r="I17" s="14">
        <v>250</v>
      </c>
      <c r="J17" s="14">
        <v>103</v>
      </c>
      <c r="K17" s="14">
        <v>250</v>
      </c>
    </row>
    <row r="18" spans="1:11" x14ac:dyDescent="0.25">
      <c r="A18" s="6" t="s">
        <v>13</v>
      </c>
      <c r="B18" s="7">
        <f t="shared" ref="B18:K18" si="0">SUM(B7:B17)</f>
        <v>498.9776</v>
      </c>
      <c r="C18" s="7">
        <f t="shared" si="0"/>
        <v>471.19015882352943</v>
      </c>
      <c r="D18" s="7">
        <f t="shared" si="0"/>
        <v>457.30451679519035</v>
      </c>
      <c r="E18" s="7">
        <f t="shared" si="0"/>
        <v>416.86146389650116</v>
      </c>
      <c r="F18" s="7">
        <f t="shared" si="0"/>
        <v>423.50638107508775</v>
      </c>
      <c r="G18" s="7">
        <f t="shared" si="0"/>
        <v>832.8</v>
      </c>
      <c r="H18" s="7">
        <f t="shared" si="0"/>
        <v>978.8</v>
      </c>
      <c r="I18" s="7">
        <f t="shared" si="0"/>
        <v>1071.8</v>
      </c>
      <c r="J18" s="7">
        <f t="shared" si="0"/>
        <v>727.4</v>
      </c>
      <c r="K18" s="7">
        <f t="shared" si="0"/>
        <v>984.78737649663935</v>
      </c>
    </row>
    <row r="20" spans="1:11" x14ac:dyDescent="0.25">
      <c r="A20" s="8" t="s">
        <v>21</v>
      </c>
    </row>
    <row r="21" spans="1:11" x14ac:dyDescent="0.25">
      <c r="A21" s="10" t="s">
        <v>22</v>
      </c>
    </row>
    <row r="22" spans="1:11" x14ac:dyDescent="0.25">
      <c r="A22" s="10" t="s">
        <v>23</v>
      </c>
    </row>
    <row r="23" spans="1:11" x14ac:dyDescent="0.25">
      <c r="A23" s="10" t="s">
        <v>27</v>
      </c>
    </row>
    <row r="24" spans="1:11" x14ac:dyDescent="0.25">
      <c r="A24" s="10" t="s">
        <v>28</v>
      </c>
    </row>
    <row r="25" spans="1:11" x14ac:dyDescent="0.25">
      <c r="A25" s="10" t="s">
        <v>41</v>
      </c>
    </row>
  </sheetData>
  <pageMargins left="0.7" right="0.7" top="0.75" bottom="0.75" header="0.3" footer="0.3"/>
  <pageSetup scale="66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B435662BCEB47BBD83BD0933A752E" ma:contentTypeVersion="2" ma:contentTypeDescription="Create a new document." ma:contentTypeScope="" ma:versionID="24849355d23d09a214ed68b7d35d2fc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45b1eb723395c1f2f5ab635b757ccd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19B291-5C7C-48F8-B5BC-31A6D7C55E5D}"/>
</file>

<file path=customXml/itemProps2.xml><?xml version="1.0" encoding="utf-8"?>
<ds:datastoreItem xmlns:ds="http://schemas.openxmlformats.org/officeDocument/2006/customXml" ds:itemID="{D4DE4236-B658-4DF3-880D-B01096EEA726}"/>
</file>

<file path=customXml/itemProps3.xml><?xml version="1.0" encoding="utf-8"?>
<ds:datastoreItem xmlns:ds="http://schemas.openxmlformats.org/officeDocument/2006/customXml" ds:itemID="{325FEFEE-EECA-467E-9923-CEF1D2C18C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Portfolio Headcount (FTE)</vt:lpstr>
    </vt:vector>
  </TitlesOfParts>
  <Company>Pacific Gas and Electric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Tam, Valerie</dc:creator>
  <cp:lastModifiedBy>Mackay, Sean</cp:lastModifiedBy>
  <cp:lastPrinted>2017-06-20T15:55:45Z</cp:lastPrinted>
  <dcterms:created xsi:type="dcterms:W3CDTF">2017-06-05T22:25:11Z</dcterms:created>
  <dcterms:modified xsi:type="dcterms:W3CDTF">2017-06-23T20:50:16Z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0x010100C8EB435662BCEB47BBD83BD0933A752E</vt:lpwstr>
  </property>
</Properties>
</file>