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5" documentId="8_{92DA12CC-EA56-47DE-A0BC-9F2C1B42677A}" xr6:coauthVersionLast="47" xr6:coauthVersionMax="47" xr10:uidLastSave="{D6C07487-05FA-469E-AEE3-28399BD7445E}"/>
  <bookViews>
    <workbookView xWindow="38740" yWindow="0" windowWidth="38160" windowHeight="2097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<sst xmlns="http://schemas.openxmlformats.org/spreadsheetml/2006/main" count="2305" uniqueCount="840">
  <si>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</si>
  <si>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</si>
  <si>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</si>
  <si>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</si>
  <si>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</si>
  <si>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</si>
  <si>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</si>
  <si>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</si>
  <si>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</si>
  <si>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</si>
  <si>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</si>
  <si>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</si>
  <si>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</si>
  <si>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</si>
  <si>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</si>
  <si>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</si>
  <si>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</si>
  <si>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</si>
  <si>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</si>
  <si>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</si>
  <si>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</si>
  <si>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</si>
  <si>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</si>
  <si>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</si>
  <si>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</si>
  <si>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</si>
  <si>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</si>
  <si>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</si>
  <si>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</si>
  <si>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</si>
  <si>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</si>
  <si>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</si>
  <si>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</si>
  <si>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</si>
  <si>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</si>
  <si>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</si>
  <si>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</si>
  <si>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</si>
  <si>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</si>
  <si>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</si>
  <si>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</si>
  <si>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</si>
  <si>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</si>
  <si>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</si>
  <si>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</si>
  <si>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</si>
  <si>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</si>
  <si>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</si>
  <si>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</si>
  <si>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</si>
  <si>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</si>
  <si>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</si>
  <si>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</si>
  <si>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</si>
  <si>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</si>
  <si>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</si>
  <si>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</si>
  <si>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</si>
  <si>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</si>
  <si>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</si>
  <si>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</si>
  <si>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</si>
  <si>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</si>
  <si>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</si>
  <si>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</si>
  <si>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</si>
  <si>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</si>
  <si>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</si>
  <si>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</si>
  <si>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</si>
  <si>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</si>
  <si>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</si>
  <si>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</si>
  <si>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</si>
  <si>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</si>
  <si>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</si>
  <si>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</si>
  <si>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</si>
  <si>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</si>
  <si>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</si>
  <si>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</si>
  <si>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</si>
  <si>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</si>
  <si>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</si>
  <si>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</si>
  <si>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</si>
  <si>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</si>
  <si>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</si>
  <si>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</si>
  <si>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</si>
  <si>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</si>
  <si>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</si>
  <si>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</si>
  <si>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</si>
  <si>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</si>
  <si>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</si>
  <si>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</si>
  <si>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</si>
  <si>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</si>
  <si>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</si>
  <si>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</si>
  <si>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</si>
  <si>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</si>
  <si>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</si>
  <si>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</si>
  <si>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</si>
  <si>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</si>
  <si>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</si>
  <si>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</si>
  <si>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</si>
  <si>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</si>
  <si>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</si>
  <si>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</si>
  <si>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</si>
  <si>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</si>
  <si>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</si>
  <si>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</si>
  <si>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</si>
  <si>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</si>
  <si>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</si>
  <si>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</si>
  <si>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</si>
  <si>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</si>
  <si>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</si>
  <si>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</si>
  <si>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</si>
  <si>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</si>
  <si>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</si>
  <si>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</si>
  <si>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</si>
  <si>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</si>
  <si>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</si>
  <si>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</si>
  <si>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</si>
  <si>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</si>
  <si>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</si>
  <si>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</si>
  <si>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</si>
  <si>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</si>
  <si>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</si>
  <si>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</si>
  <si>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</si>
  <si>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</si>
  <si>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</si>
  <si>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</si>
  <si>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</si>
  <si>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</si>
  <si>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</si>
  <si>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</si>
  <si>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</si>
  <si>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</si>
  <si>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</si>
  <si>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</si>
  <si>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</si>
  <si>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</si>
  <si>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</si>
  <si>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</si>
  <si>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</si>
  <si>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</si>
  <si>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</si>
  <si>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</si>
  <si>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</si>
  <si>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</si>
  <si>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</si>
  <si>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</si>
  <si>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</si>
  <si>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</si>
  <si>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</si>
  <si>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</si>
  <si>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</si>
  <si>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</si>
  <si>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</si>
  <si>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</si>
  <si>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</si>
  <si>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</si>
  <si>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</si>
  <si>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</si>
  <si>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</si>
  <si>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</si>
  <si>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</si>
  <si>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</si>
  <si>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</si>
  <si>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</si>
  <si>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</si>
  <si>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</si>
  <si>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</si>
  <si>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</si>
  <si>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</si>
  <si>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</si>
  <si>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</si>
  <si>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</si>
  <si>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</si>
  <si>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</si>
  <si>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</si>
  <si>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</si>
  <si>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</si>
  <si>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</si>
  <si>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</si>
  <si>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</si>
  <si>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</si>
  <si>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</si>
  <si>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</si>
  <si>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</si>
  <si>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</si>
  <si>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</si>
  <si>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</si>
  <si>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</si>
  <si>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</si>
  <si>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</si>
  <si>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</si>
  <si>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</si>
  <si>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</si>
  <si>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</si>
  <si>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</si>
  <si>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</si>
  <si>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</si>
  <si>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</si>
  <si>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</si>
  <si>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</si>
  <si>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</si>
  <si>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</si>
  <si>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</si>
  <si>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</si>
  <si>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</si>
  <si>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</si>
  <si>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</si>
  <si>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</si>
  <si>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</si>
  <si>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</si>
  <si>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</si>
  <si>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</si>
  <si>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</si>
  <si>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</si>
  <si>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</si>
  <si>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</si>
  <si>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</si>
  <si>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</si>
  <si>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</si>
  <si>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</si>
  <si>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</si>
  <si>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</si>
  <si>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</si>
  <si>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</si>
  <si>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</si>
  <si>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</si>
  <si>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</si>
  <si>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</si>
  <si>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</si>
  <si>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</si>
  <si>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</si>
  <si>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</si>
  <si>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</si>
  <si>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</si>
  <si>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</si>
  <si>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</si>
  <si>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</si>
  <si>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</si>
  <si>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</si>
  <si>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</si>
  <si>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</si>
  <si>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</si>
  <si>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</si>
  <si>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</si>
  <si>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</si>
  <si>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</si>
  <si>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</si>
  <si>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</si>
  <si>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</si>
  <si>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</si>
  <si>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</si>
  <si>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</si>
  <si>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</si>
  <si>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</si>
  <si>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</si>
  <si>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</si>
  <si>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</si>
  <si>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</si>
  <si>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</si>
  <si>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</si>
  <si>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</si>
  <si>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</si>
  <si>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</si>
  <si>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</si>
  <si>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</si>
  <si>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</si>
  <si>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</si>
  <si>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</si>
  <si>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</si>
  <si>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</si>
  <si>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</si>
  <si>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</si>
  <si>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</si>
  <si>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</si>
  <si>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</si>
  <si>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</si>
  <si>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</si>
  <si>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</si>
  <si>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</si>
  <si>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</si>
  <si>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</si>
  <si>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</si>
  <si>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</si>
  <si>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</si>
  <si>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</si>
  <si>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</si>
  <si>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</si>
  <si>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</si>
  <si>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</si>
  <si>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</si>
  <si>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</si>
  <si>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</si>
  <si>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</si>
  <si>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</si>
  <si>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</si>
  <si>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</si>
  <si>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</si>
  <si>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</si>
  <si>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</si>
  <si>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</si>
  <si>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</si>
  <si>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</si>
  <si>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</si>
  <si>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</si>
  <si>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</si>
  <si>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</si>
  <si>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</si>
  <si>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</si>
  <si>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</si>
  <si>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</si>
  <si>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</si>
  <si>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</si>
  <si>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</si>
  <si>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</si>
  <si>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</si>
  <si>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</si>
  <si>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</si>
  <si>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</si>
  <si>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</si>
  <si>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</si>
  <si>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</si>
  <si>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</si>
  <si>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</si>
  <si>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</si>
  <si>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</si>
  <si>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</si>
  <si>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</si>
  <si>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</si>
  <si>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</si>
  <si>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</si>
  <si>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</si>
  <si>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</si>
  <si>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</si>
  <si>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</si>
  <si>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</si>
  <si>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</si>
  <si>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</si>
  <si>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</si>
  <si>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</si>
  <si>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</si>
  <si>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</si>
  <si>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</si>
  <si>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</si>
  <si>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</si>
  <si>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</si>
  <si>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</si>
  <si>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</si>
  <si>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</si>
  <si>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</si>
  <si>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</si>
  <si>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</si>
  <si>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</si>
  <si>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</si>
  <si>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</si>
  <si>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</si>
  <si>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</si>
  <si>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</si>
  <si>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</si>
  <si>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</si>
  <si>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</si>
  <si>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</si>
  <si>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</si>
  <si>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</si>
  <si>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</si>
  <si>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</si>
  <si>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</si>
  <si>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</si>
  <si>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</si>
  <si>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</si>
  <si>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</si>
  <si>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</si>
  <si>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</si>
  <si>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</si>
  <si>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</si>
  <si>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</si>
  <si>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</si>
  <si>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</si>
  <si>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</si>
  <si>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</si>
  <si>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</si>
  <si>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</si>
  <si>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</si>
  <si>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</si>
  <si>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</si>
  <si>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</si>
  <si>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</si>
  <si>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</si>
  <si>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</si>
  <si>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</si>
  <si>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</si>
  <si>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</si>
  <si>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</si>
  <si>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</si>
  <si>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</si>
  <si>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</si>
  <si>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</si>
  <si>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</si>
  <si>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</si>
  <si>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</si>
  <si>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</si>
  <si>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</si>
  <si>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</si>
  <si>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</si>
  <si>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</si>
  <si>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</si>
  <si>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</si>
  <si>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</si>
  <si>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</si>
  <si>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</si>
  <si>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</si>
  <si>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</si>
  <si>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</si>
  <si>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</si>
  <si>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</si>
  <si>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</si>
  <si>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</si>
  <si>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</si>
  <si>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</si>
  <si>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</si>
  <si>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</si>
  <si>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</si>
  <si>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</si>
  <si>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</si>
  <si>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</si>
  <si>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</si>
  <si>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</si>
  <si>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</si>
  <si>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</si>
  <si>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</si>
  <si>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</si>
  <si>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</si>
  <si>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</si>
  <si>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</si>
  <si>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</si>
  <si>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</si>
  <si>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</si>
  <si>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</si>
  <si>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</si>
  <si>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</si>
  <si>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</si>
  <si>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</si>
  <si>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</si>
  <si>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</si>
  <si>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</si>
  <si>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</si>
  <si>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</si>
  <si>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</si>
  <si>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</si>
  <si>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</si>
  <si>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</si>
  <si>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</si>
  <si>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</si>
  <si>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</si>
  <si>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</si>
  <si>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</si>
  <si>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</si>
  <si>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</si>
  <si>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</si>
  <si>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</si>
  <si>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</si>
  <si>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</si>
  <si>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</si>
  <si>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</si>
  <si>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</si>
  <si>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</si>
  <si>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</si>
  <si>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</si>
  <si>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</si>
  <si>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</si>
  <si>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</si>
  <si>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</si>
  <si>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</si>
  <si>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</si>
  <si>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</si>
  <si>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</si>
  <si>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</si>
  <si>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</si>
  <si>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</si>
  <si>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</si>
  <si>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</si>
  <si>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</si>
  <si>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</si>
  <si>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</si>
  <si>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</si>
  <si>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</si>
  <si>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</si>
  <si>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</si>
  <si>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</si>
  <si>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</si>
  <si>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</si>
  <si>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</si>
  <si>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</si>
  <si>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</si>
  <si>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</si>
  <si>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</si>
  <si>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</si>
  <si>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</si>
  <si>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</si>
  <si>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</si>
  <si>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</si>
  <si>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</si>
  <si>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</si>
  <si>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</si>
  <si>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</si>
  <si>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</si>
  <si>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</si>
  <si>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</si>
  <si>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</si>
  <si>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</si>
  <si>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</si>
  <si>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</si>
  <si>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</si>
  <si>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</si>
  <si>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</si>
  <si>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</si>
  <si>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</si>
  <si>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</si>
  <si>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</si>
  <si>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</si>
  <si>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</si>
  <si>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</si>
  <si>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</si>
  <si>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</si>
  <si>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</si>
  <si>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</si>
  <si>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</si>
  <si>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</si>
  <si>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</si>
  <si>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</si>
  <si>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</si>
  <si>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</si>
  <si>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</si>
  <si>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</si>
  <si>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</si>
  <si>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</si>
  <si>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</si>
  <si>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</si>
  <si>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</si>
  <si>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</si>
  <si>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</si>
  <si>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</si>
  <si>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</si>
  <si>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</si>
  <si>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</si>
  <si>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</si>
  <si>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</si>
  <si>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</si>
  <si>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</si>
  <si>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</si>
  <si>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</si>
  <si>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</si>
  <si>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</si>
  <si>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</si>
  <si>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</si>
  <si>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</si>
  <si>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</si>
  <si>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</si>
  <si>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</si>
  <si>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</si>
  <si>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</si>
  <si>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</si>
  <si>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</si>
  <si>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</si>
  <si>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</si>
  <si>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</si>
  <si>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</si>
  <si>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</si>
  <si>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</si>
  <si>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</si>
  <si>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</si>
  <si>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</si>
  <si>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</si>
  <si>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</si>
  <si>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</si>
  <si>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</si>
  <si>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</si>
  <si>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</si>
  <si>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</si>
  <si>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</si>
  <si>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</si>
  <si>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52 months:  $18,383,821
Intended 72 months:  $25,585,837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</si>
  <si>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</si>
  <si>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</si>
  <si>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</si>
  <si>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</si>
  <si>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</si>
  <si>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</si>
  <si>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</si>
  <si>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</si>
  <si>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</si>
  <si>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</si>
  <si>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Mcro And Small Business Equity Program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</si>
  <si>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</si>
  <si>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</si>
  <si>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</si>
  <si>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</si>
  <si>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</si>
  <si>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</si>
  <si>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</si>
  <si>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</si>
  <si>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</si>
  <si>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</si>
  <si>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</si>
  <si>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</si>
  <si>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</si>
  <si>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</si>
  <si>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</si>
  <si>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</si>
  <si>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</si>
  <si>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</si>
  <si>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</si>
  <si>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</si>
  <si>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</si>
  <si>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</si>
  <si>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</si>
  <si>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</si>
  <si>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</si>
  <si>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</si>
  <si>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</si>
  <si>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</si>
  <si>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</si>
  <si>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</si>
  <si>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</si>
  <si>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Summer Reliability Platform Administrator</t>
  </si>
  <si>
    <t>AESC, Inc</t>
  </si>
  <si>
    <t>Powerful Neighborhoods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</si>
  <si>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</si>
  <si>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</si>
  <si>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</si>
  <si>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</si>
  <si>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</si>
  <si>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</si>
  <si>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</si>
  <si>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</si>
  <si>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</si>
  <si>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</si>
  <si>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</si>
  <si>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</si>
  <si>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</si>
  <si>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</si>
  <si>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</si>
  <si>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</si>
  <si>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</si>
  <si>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</si>
  <si>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</si>
  <si>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</si>
  <si>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</si>
  <si>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</si>
  <si>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</si>
  <si>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</si>
  <si>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</si>
  <si>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</si>
  <si>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</si>
  <si>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</si>
  <si>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</si>
  <si>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</si>
  <si>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</si>
  <si>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</si>
  <si>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</si>
  <si>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</si>
  <si>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</si>
  <si>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</si>
  <si>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</si>
  <si>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</si>
  <si>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</si>
  <si>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</si>
  <si>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</si>
  <si>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</si>
  <si>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</si>
  <si>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</si>
  <si>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</si>
  <si>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</si>
  <si>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</si>
  <si>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</si>
  <si>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</si>
  <si>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</si>
  <si>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</si>
  <si>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</si>
  <si>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</si>
  <si>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</si>
  <si>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</si>
  <si>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</si>
  <si>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</si>
  <si>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</si>
  <si>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</si>
  <si>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</si>
  <si>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</si>
  <si>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</si>
  <si>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</si>
  <si>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</si>
  <si>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</si>
  <si>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</si>
  <si>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</si>
  <si>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</si>
  <si>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</si>
  <si>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</si>
  <si>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</si>
  <si>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</si>
  <si>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</si>
  <si>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</si>
  <si>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</si>
  <si>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</si>
  <si>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</si>
  <si>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</si>
  <si>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</si>
  <si>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</si>
  <si>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</si>
  <si>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</si>
  <si>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</si>
  <si>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</si>
  <si>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</si>
  <si>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</si>
  <si>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</si>
  <si>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</si>
  <si>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</si>
  <si>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</si>
  <si>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</si>
  <si>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</si>
  <si>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</si>
  <si>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</si>
  <si>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</si>
  <si>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</si>
  <si>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</si>
  <si>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</si>
  <si>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</si>
  <si>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</si>
  <si>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</si>
  <si>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</si>
  <si>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</si>
  <si>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</si>
  <si>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</si>
  <si>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</si>
  <si>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</si>
  <si>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</si>
  <si>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</si>
  <si>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</si>
  <si>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</si>
  <si>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</si>
  <si>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</si>
  <si>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</si>
  <si>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</si>
  <si>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</si>
  <si>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</si>
  <si>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</si>
  <si>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</si>
  <si>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</si>
  <si>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</si>
  <si>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</si>
  <si>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</si>
  <si>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</si>
  <si>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</si>
  <si>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</si>
  <si>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</si>
  <si>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</si>
  <si>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</si>
  <si>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</si>
  <si>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</si>
  <si>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</si>
  <si>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</si>
  <si>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</si>
  <si>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</si>
  <si>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</si>
  <si>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</si>
  <si>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</si>
  <si>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</si>
  <si>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</si>
  <si>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</si>
  <si>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</si>
  <si>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</si>
  <si>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</si>
  <si>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</si>
  <si>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</si>
  <si>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</si>
  <si>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</si>
  <si>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Jan 2026 is next quarterly update</t>
  </si>
  <si>
    <t>EE Program Third-Party Implementers Table as of February 1, 2026</t>
  </si>
  <si>
    <r>
      <rPr>
        <b/>
        <sz val="16"/>
        <color rgb="FFFFFFFF"/>
        <rFont val="Calibri"/>
        <family val="2"/>
      </rPr>
      <t xml:space="preserve">as of  01/01/26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</si>
  <si>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Commercial SEM</t>
  </si>
  <si>
    <t xml:space="preserve">Residential Equity  </t>
  </si>
  <si>
    <t>PGE_Res_005</t>
  </si>
  <si>
    <t>Residential customers in assigned PUMAs, up to 400% FPL</t>
  </si>
  <si>
    <t>Highly targeted geographically</t>
  </si>
  <si>
    <t>Residential, Commercial</t>
  </si>
  <si>
    <t>Res CEO</t>
  </si>
  <si>
    <t>Residential Clean Energy Orchestration (CEO)</t>
  </si>
  <si>
    <t xml:space="preserve">TRC </t>
  </si>
  <si>
    <t>PGE_Res_006</t>
  </si>
  <si>
    <t>Medium and large sized customers</t>
  </si>
  <si>
    <t>PGE_Com_009</t>
  </si>
  <si>
    <t>Commercial Behavioral Program</t>
  </si>
  <si>
    <t>PGE_Com_007</t>
  </si>
  <si>
    <t>AL 5013-G/7461-E</t>
  </si>
  <si>
    <t>Commercial, Institutional, and Public segments including, but not limited to, higher education, K-12 schools, Government, hospital, lodging, office, grocery, commercial multifamily, warehouse, and other healthcare.</t>
  </si>
  <si>
    <t>Stillwater Energy, Inc.</t>
  </si>
  <si>
    <t>Commercial Strategic Energy Management (C SEM)</t>
  </si>
  <si>
    <t>4963-G / 7360-E</t>
  </si>
  <si>
    <t>Electrify My Block (EMB) / Sustainable Energy Home Improvement Program (SEHI)</t>
  </si>
  <si>
    <t>Empower My Home Pilot (EPMH)</t>
  </si>
  <si>
    <t>4954-G / 7348-E</t>
  </si>
  <si>
    <t>4941-G / 7325-E</t>
  </si>
  <si>
    <t>Res, Com, Ag, Pub</t>
  </si>
  <si>
    <t>Zonal Equity Electrification Program (ZEEP)</t>
  </si>
  <si>
    <t>4927-G / 7304-E</t>
  </si>
  <si>
    <t>Commercial, Residential</t>
  </si>
  <si>
    <t>Measured Savings Program for Summer Reliability (MSPSR)</t>
  </si>
  <si>
    <t>Com: 8/4/2024
Res: 11/4/2024</t>
  </si>
  <si>
    <r>
      <rPr>
        <strike/>
        <sz val="11"/>
        <color rgb="FF000000"/>
        <rFont val="Calibri"/>
        <family val="2"/>
      </rPr>
      <t>2050 Partners</t>
    </r>
    <r>
      <rPr>
        <sz val="11"/>
        <color rgb="FF000000"/>
        <rFont val="Calibri"/>
        <family val="2"/>
      </rPr>
      <t xml:space="preserve">
West Monroe Partners, LLC</t>
    </r>
  </si>
  <si>
    <r>
      <rPr>
        <strike/>
        <sz val="11"/>
        <rFont val="Calibri"/>
        <family val="2"/>
      </rPr>
      <t>$4,556,642</t>
    </r>
    <r>
      <rPr>
        <sz val="11"/>
        <rFont val="Calibri"/>
        <family val="2"/>
      </rPr>
      <t xml:space="preserve">
$5,453,358</t>
    </r>
  </si>
  <si>
    <t>5156-G / 7792-E</t>
  </si>
  <si>
    <r>
      <rPr>
        <strike/>
        <sz val="11"/>
        <rFont val="Calibri"/>
        <family val="2"/>
      </rPr>
      <t>$1,873,772</t>
    </r>
    <r>
      <rPr>
        <sz val="11"/>
        <rFont val="Calibri"/>
        <family val="2"/>
      </rPr>
      <t xml:space="preserve">
$3,309,779</t>
    </r>
  </si>
  <si>
    <t>5117-G / 7710-E</t>
  </si>
  <si>
    <t>State Appliance Standards Advocacy Support</t>
  </si>
  <si>
    <r>
      <rPr>
        <strike/>
        <sz val="11"/>
        <color theme="1"/>
        <rFont val="Calibri"/>
        <family val="2"/>
      </rPr>
      <t>$779,957</t>
    </r>
    <r>
      <rPr>
        <sz val="11"/>
        <color theme="1"/>
        <rFont val="Calibri"/>
        <family val="2"/>
      </rPr>
      <t xml:space="preserve">
$1,578,241</t>
    </r>
  </si>
  <si>
    <t>5118-G / 7711-E</t>
  </si>
  <si>
    <r>
      <rPr>
        <strike/>
        <sz val="11"/>
        <color theme="1"/>
        <rFont val="Calibri"/>
        <family val="2"/>
      </rPr>
      <t>$1,365,585</t>
    </r>
    <r>
      <rPr>
        <sz val="11"/>
        <color theme="1"/>
        <rFont val="Calibri"/>
        <family val="2"/>
      </rPr>
      <t xml:space="preserve">
$2,173,828</t>
    </r>
  </si>
  <si>
    <r>
      <rPr>
        <strike/>
        <sz val="11"/>
        <color theme="1"/>
        <rFont val="Calibri"/>
        <family val="2"/>
      </rPr>
      <t>$409,947</t>
    </r>
    <r>
      <rPr>
        <sz val="11"/>
        <color theme="1"/>
        <rFont val="Calibri"/>
        <family val="2"/>
      </rPr>
      <t xml:space="preserve">
$759,947</t>
    </r>
  </si>
  <si>
    <r>
      <rPr>
        <strike/>
        <sz val="11"/>
        <color theme="1"/>
        <rFont val="Calibri"/>
        <family val="2"/>
      </rPr>
      <t>$1,747,000</t>
    </r>
    <r>
      <rPr>
        <sz val="11"/>
        <color theme="1"/>
        <rFont val="Calibri"/>
        <family val="2"/>
      </rPr>
      <t xml:space="preserve">
$2,911,666</t>
    </r>
  </si>
  <si>
    <r>
      <rPr>
        <strike/>
        <sz val="11"/>
        <color theme="1"/>
        <rFont val="Calibri"/>
        <family val="2"/>
      </rPr>
      <t>$3,200,450</t>
    </r>
    <r>
      <rPr>
        <sz val="11"/>
        <color theme="1"/>
        <rFont val="Calibri"/>
        <family val="2"/>
      </rPr>
      <t xml:space="preserve">
$5,499,990</t>
    </r>
  </si>
  <si>
    <r>
      <rPr>
        <strike/>
        <sz val="11"/>
        <color theme="1"/>
        <rFont val="Calibri"/>
        <family val="2"/>
      </rPr>
      <t>$679,782</t>
    </r>
    <r>
      <rPr>
        <sz val="11"/>
        <color theme="1"/>
        <rFont val="Calibri"/>
        <family val="2"/>
      </rPr>
      <t xml:space="preserve">
$1,209,782</t>
    </r>
  </si>
  <si>
    <r>
      <rPr>
        <strike/>
        <sz val="11"/>
        <color theme="1"/>
        <rFont val="Calibri"/>
        <family val="2"/>
      </rPr>
      <t>$789,000</t>
    </r>
    <r>
      <rPr>
        <sz val="11"/>
        <color theme="1"/>
        <rFont val="Calibri"/>
        <family val="2"/>
      </rPr>
      <t xml:space="preserve">
$1,422,000</t>
    </r>
  </si>
  <si>
    <t>5031-G / 7503-E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</si>
</sst>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52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  <font>
      <strike/>
      <sz val="11"/>
      <color rgb="FF000000"/>
      <name val="Calibri"/>
      <family val="2"/>
    </font>
    <font>
      <strike/>
      <sz val="11"/>
      <name val="Calibri"/>
      <family val="2"/>
    </font>
    <font>
      <strike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38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23" xfId="0" applyNumberFormat="1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0" fillId="0" borderId="36" xfId="1" applyFill="1" applyBorder="1" applyAlignment="1">
      <alignment horizontal="center" vertical="center"/>
    </xf>
    <xf numFmtId="0" fontId="20" fillId="0" borderId="45" xfId="1" applyBorder="1" applyAlignment="1">
      <alignment horizontal="center" vertical="center"/>
    </xf>
    <xf numFmtId="0" fontId="20" fillId="0" borderId="46" xfId="1" applyBorder="1" applyAlignment="1">
      <alignment horizontal="center" vertical="center"/>
    </xf>
    <xf numFmtId="0" fontId="20" fillId="0" borderId="0" xfId="1" applyAlignment="1">
      <alignment horizontal="center" vertical="top"/>
    </xf>
    <xf numFmtId="0" fontId="20" fillId="0" borderId="45" xfId="1" applyFill="1" applyBorder="1" applyAlignment="1">
      <alignment horizontal="center" vertical="center" wrapText="1"/>
    </xf>
    <xf numFmtId="0" fontId="20" fillId="0" borderId="4" xfId="1" applyBorder="1" applyAlignment="1">
      <alignment horizontal="center" vertical="center"/>
    </xf>
    <xf numFmtId="0" fontId="43" fillId="0" borderId="8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14" fontId="43" fillId="0" borderId="8" xfId="0" applyNumberFormat="1" applyFont="1" applyBorder="1" applyAlignment="1">
      <alignment horizontal="center" vertical="center" wrapText="1"/>
    </xf>
    <xf numFmtId="6" fontId="43" fillId="0" borderId="29" xfId="0" applyNumberFormat="1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14" fontId="43" fillId="0" borderId="29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43" fillId="0" borderId="29" xfId="0" applyFont="1" applyFill="1" applyBorder="1" applyAlignment="1">
      <alignment horizontal="center" vertical="top" wrapText="1"/>
    </xf>
    <xf numFmtId="0" fontId="34" fillId="0" borderId="8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top" wrapText="1"/>
    </xf>
    <xf numFmtId="0" fontId="36" fillId="0" borderId="29" xfId="0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left" vertical="top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117" Type="http://schemas.openxmlformats.org/officeDocument/2006/relationships/hyperlink" Target="https://www.pge.com/tariffs/assets/pdf/adviceletter/GAS_4963-G.pdf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102" Type="http://schemas.openxmlformats.org/officeDocument/2006/relationships/hyperlink" Target="blob:https://tariffsprd.sdge.com/bf40f7c3-83bf-4bf0-b9a7-d50be1e7db83" TargetMode="External"/><Relationship Id="rId123" Type="http://schemas.openxmlformats.org/officeDocument/2006/relationships/hyperlink" Target="https://www.pge.com/tariffs/assets/pdf/adviceletter/GAS_5118-G.pdf" TargetMode="External"/><Relationship Id="rId128" Type="http://schemas.openxmlformats.org/officeDocument/2006/relationships/hyperlink" Target="https://www.pge.com/tariffs/assets/pdf/adviceletter/GAS_5118-G.pdf" TargetMode="External"/><Relationship Id="rId5" Type="http://schemas.openxmlformats.org/officeDocument/2006/relationships/hyperlink" Target="https://tariff.sdge.com/tm2/pdf/submittals/ELEC_4028-E.pdf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8" Type="http://schemas.openxmlformats.org/officeDocument/2006/relationships/hyperlink" Target="https://www.pge.com/tariffs/assets/pdf/adviceletter/GAS_4954-G.pdf" TargetMode="External"/><Relationship Id="rId126" Type="http://schemas.openxmlformats.org/officeDocument/2006/relationships/hyperlink" Target="https://www.pge.com/tariffs/assets/pdf/adviceletter/GAS_5118-G.pdf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21" Type="http://schemas.openxmlformats.org/officeDocument/2006/relationships/hyperlink" Target="https://www.pge.com/tariffs/assets/pdf/adviceletter/GAS_5156-G.pdf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hyperlink" Target="https://www.pge.com/tariffs/assets/pdf/adviceletter/GAS_5013-G.pdf" TargetMode="External"/><Relationship Id="rId124" Type="http://schemas.openxmlformats.org/officeDocument/2006/relationships/hyperlink" Target="https://www.pge.com/tariffs/assets/pdf/adviceletter/GAS_5118-G.pdf" TargetMode="External"/><Relationship Id="rId129" Type="http://schemas.openxmlformats.org/officeDocument/2006/relationships/hyperlink" Target="https://www.pge.com/tariffs/assets/pdf/adviceletter/GAS_5118-G.pdf" TargetMode="External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9" Type="http://schemas.openxmlformats.org/officeDocument/2006/relationships/hyperlink" Target="https://www.pge.com/tariffs/assets/pdf/adviceletter/GAS_4941-G.pdf" TargetMode="External"/><Relationship Id="rId127" Type="http://schemas.openxmlformats.org/officeDocument/2006/relationships/hyperlink" Target="https://www.pge.com/tariffs/assets/pdf/adviceletter/GAS_5118-G.pdf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122" Type="http://schemas.openxmlformats.org/officeDocument/2006/relationships/hyperlink" Target="https://www.pge.com/tariffs/assets/pdf/adviceletter/GAS_5117-G.pdf" TargetMode="External"/><Relationship Id="rId130" Type="http://schemas.openxmlformats.org/officeDocument/2006/relationships/hyperlink" Target="https://www.pge.com/tariffs/assets/pdf/adviceletter/GAS_5031-G.pdf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120" Type="http://schemas.openxmlformats.org/officeDocument/2006/relationships/hyperlink" Target="https://www.pge.com/tariffs/assets/pdf/adviceletter/GAS_4927-G.pdf" TargetMode="External"/><Relationship Id="rId125" Type="http://schemas.openxmlformats.org/officeDocument/2006/relationships/hyperlink" Target="https://www.pge.com/tariffs/assets/pdf/adviceletter/GAS_5118-G.pdf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66" Type="http://schemas.openxmlformats.org/officeDocument/2006/relationships/hyperlink" Target="https://tariff.socalgas.com/regulatory/tariffs/tm2/pdf/submittals/GAS_5732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131" Type="http://schemas.openxmlformats.org/officeDocument/2006/relationships/printerSettings" Target="../printerSettings/printerSettings1.bin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8"/>
  <sheetViews>
    <sheetView showGridLines="0" tabSelected="1" topLeftCell="A83" zoomScale="90" zoomScaleNormal="90" workbookViewId="0">
      <pane xSplit="4" topLeftCell="E1" activePane="topRight" state="frozen"/>
      <selection activeCell="A30" sqref="A30"/>
      <selection pane="topRight" activeCell="F152" sqref="F152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5"/>
      <c r="R1" s="227" t="s">
        <v>0</v>
      </c>
      <c r="S1" s="227"/>
      <c r="T1" s="227"/>
      <c r="U1" s="227"/>
      <c r="V1" s="33" t="s">
        <v>793</v>
      </c>
    </row>
    <row r="2" spans="2:23" ht="24.75" customHeight="1" x14ac:dyDescent="0.3">
      <c r="B2" s="226" t="s">
        <v>794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8" t="s">
        <v>795</v>
      </c>
      <c r="T2" s="229"/>
      <c r="U2" s="229"/>
      <c r="V2" s="229"/>
      <c r="W2" s="229"/>
    </row>
    <row r="3" spans="2:23" ht="24.75" customHeight="1" x14ac:dyDescent="0.3">
      <c r="B3" s="224" t="s">
        <v>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10"/>
      <c r="S3" s="230" t="s">
        <v>2</v>
      </c>
      <c r="T3" s="230"/>
      <c r="U3" s="230"/>
      <c r="V3" s="230"/>
      <c r="W3" s="230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673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4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4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5">
        <v>61</v>
      </c>
      <c r="U13" s="156">
        <v>46387</v>
      </c>
      <c r="V13" s="71" t="s">
        <v>732</v>
      </c>
      <c r="W13" s="111" t="s">
        <v>733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5">
        <v>59</v>
      </c>
      <c r="U15" s="156">
        <v>46387</v>
      </c>
      <c r="V15" s="71" t="s">
        <v>674</v>
      </c>
      <c r="W15" s="111" t="s">
        <v>639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789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5">
        <v>46</v>
      </c>
      <c r="U18" s="156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7">
        <v>46</v>
      </c>
      <c r="U19" s="158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5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6" t="s">
        <v>47</v>
      </c>
      <c r="I21" s="136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7">
        <v>45505</v>
      </c>
      <c r="O21" s="70" t="s">
        <v>145</v>
      </c>
      <c r="P21" s="138">
        <v>28861380</v>
      </c>
      <c r="Q21" s="139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5"/>
    </row>
    <row r="22" spans="1:24" ht="43.5" x14ac:dyDescent="0.3">
      <c r="A22" s="135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40" t="s">
        <v>47</v>
      </c>
      <c r="I22" s="140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1">
        <v>45505</v>
      </c>
      <c r="O22" s="75" t="s">
        <v>152</v>
      </c>
      <c r="P22" s="80">
        <v>29949001</v>
      </c>
      <c r="Q22" s="142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5"/>
    </row>
    <row r="23" spans="1:24" ht="43.5" x14ac:dyDescent="0.3">
      <c r="A23" s="135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40" t="s">
        <v>47</v>
      </c>
      <c r="I23" s="140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1">
        <v>45505</v>
      </c>
      <c r="O23" s="75" t="s">
        <v>156</v>
      </c>
      <c r="P23" s="80">
        <v>10446411</v>
      </c>
      <c r="Q23" s="142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5"/>
    </row>
    <row r="24" spans="1:24" ht="43.5" x14ac:dyDescent="0.3">
      <c r="A24" s="135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40" t="s">
        <v>47</v>
      </c>
      <c r="I24" s="140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1">
        <v>45505</v>
      </c>
      <c r="O24" s="75" t="s">
        <v>160</v>
      </c>
      <c r="P24" s="80">
        <v>25182302</v>
      </c>
      <c r="Q24" s="142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5"/>
    </row>
    <row r="25" spans="1:24" ht="43.5" x14ac:dyDescent="0.3">
      <c r="A25" s="135"/>
      <c r="B25" s="38" t="s">
        <v>24</v>
      </c>
      <c r="C25" s="164" t="s">
        <v>650</v>
      </c>
      <c r="D25" s="164" t="s">
        <v>651</v>
      </c>
      <c r="E25" s="164" t="s">
        <v>652</v>
      </c>
      <c r="F25" s="164" t="s">
        <v>28</v>
      </c>
      <c r="G25" s="164" t="s">
        <v>46</v>
      </c>
      <c r="H25" s="162" t="s">
        <v>182</v>
      </c>
      <c r="I25" s="162" t="s">
        <v>31</v>
      </c>
      <c r="J25" s="164" t="s">
        <v>226</v>
      </c>
      <c r="K25" s="164" t="s">
        <v>279</v>
      </c>
      <c r="L25" s="163">
        <v>45520</v>
      </c>
      <c r="M25" s="164" t="s">
        <v>214</v>
      </c>
      <c r="N25" s="165">
        <v>45658</v>
      </c>
      <c r="O25" s="167" t="s">
        <v>653</v>
      </c>
      <c r="P25" s="168">
        <v>20000000</v>
      </c>
      <c r="Q25" s="166" t="s">
        <v>654</v>
      </c>
      <c r="R25" s="169">
        <v>47118</v>
      </c>
      <c r="S25" s="162"/>
      <c r="T25" s="162"/>
      <c r="U25" s="162"/>
      <c r="V25" s="162"/>
      <c r="W25" s="162"/>
      <c r="X25" s="135"/>
    </row>
    <row r="26" spans="1:24" ht="43.5" x14ac:dyDescent="0.3">
      <c r="A26" s="200"/>
      <c r="B26" s="201" t="s">
        <v>24</v>
      </c>
      <c r="C26" s="176" t="s">
        <v>706</v>
      </c>
      <c r="D26" s="176" t="s">
        <v>707</v>
      </c>
      <c r="E26" s="177" t="s">
        <v>708</v>
      </c>
      <c r="F26" s="176" t="s">
        <v>28</v>
      </c>
      <c r="G26" s="181" t="s">
        <v>709</v>
      </c>
      <c r="H26" s="173" t="s">
        <v>47</v>
      </c>
      <c r="I26" s="179" t="s">
        <v>31</v>
      </c>
      <c r="J26" s="175" t="s">
        <v>710</v>
      </c>
      <c r="K26" s="176" t="s">
        <v>47</v>
      </c>
      <c r="L26" s="184">
        <v>45618</v>
      </c>
      <c r="M26" s="176" t="s">
        <v>214</v>
      </c>
      <c r="N26" s="172">
        <v>45748</v>
      </c>
      <c r="O26" s="183" t="s">
        <v>711</v>
      </c>
      <c r="P26" s="182">
        <v>19999997</v>
      </c>
      <c r="Q26" s="185" t="s">
        <v>712</v>
      </c>
      <c r="R26" s="174">
        <v>47118</v>
      </c>
      <c r="S26" s="180"/>
      <c r="T26" s="180"/>
      <c r="U26" s="180"/>
      <c r="V26" s="180"/>
      <c r="W26" s="180"/>
      <c r="X26" s="200"/>
    </row>
    <row r="27" spans="1:24" ht="43.5" x14ac:dyDescent="0.3">
      <c r="A27" s="200"/>
      <c r="B27" s="201" t="s">
        <v>24</v>
      </c>
      <c r="C27" s="176" t="s">
        <v>713</v>
      </c>
      <c r="D27" s="176" t="s">
        <v>707</v>
      </c>
      <c r="E27" s="177" t="s">
        <v>714</v>
      </c>
      <c r="F27" s="176" t="s">
        <v>28</v>
      </c>
      <c r="G27" s="178" t="s">
        <v>715</v>
      </c>
      <c r="H27" s="180" t="s">
        <v>47</v>
      </c>
      <c r="I27" s="180" t="s">
        <v>31</v>
      </c>
      <c r="J27" s="176" t="s">
        <v>491</v>
      </c>
      <c r="K27" s="181" t="s">
        <v>47</v>
      </c>
      <c r="L27" s="184">
        <v>45618</v>
      </c>
      <c r="M27" s="176" t="s">
        <v>214</v>
      </c>
      <c r="N27" s="172">
        <v>45748</v>
      </c>
      <c r="O27" s="183" t="s">
        <v>716</v>
      </c>
      <c r="P27" s="182">
        <v>19998971</v>
      </c>
      <c r="Q27" s="185" t="s">
        <v>712</v>
      </c>
      <c r="R27" s="174">
        <v>47118</v>
      </c>
      <c r="S27" s="180"/>
      <c r="T27" s="180"/>
      <c r="U27" s="180"/>
      <c r="V27" s="180"/>
      <c r="W27" s="180"/>
      <c r="X27" s="200"/>
    </row>
    <row r="28" spans="1:24" ht="43.5" x14ac:dyDescent="0.3">
      <c r="A28" s="200"/>
      <c r="B28" s="201" t="s">
        <v>24</v>
      </c>
      <c r="C28" s="176" t="s">
        <v>719</v>
      </c>
      <c r="D28" s="176" t="s">
        <v>720</v>
      </c>
      <c r="E28" s="177" t="s">
        <v>738</v>
      </c>
      <c r="F28" s="176" t="s">
        <v>28</v>
      </c>
      <c r="G28" s="178" t="s">
        <v>29</v>
      </c>
      <c r="H28" s="180" t="s">
        <v>47</v>
      </c>
      <c r="I28" s="180" t="s">
        <v>31</v>
      </c>
      <c r="J28" s="176" t="s">
        <v>155</v>
      </c>
      <c r="K28" s="181" t="s">
        <v>47</v>
      </c>
      <c r="L28" s="184">
        <v>45685</v>
      </c>
      <c r="M28" s="176" t="s">
        <v>63</v>
      </c>
      <c r="N28" s="172">
        <v>45931</v>
      </c>
      <c r="O28" s="183" t="s">
        <v>721</v>
      </c>
      <c r="P28" s="182">
        <v>6511030</v>
      </c>
      <c r="Q28" s="185" t="s">
        <v>722</v>
      </c>
      <c r="R28" s="174">
        <v>47483</v>
      </c>
      <c r="S28" s="180"/>
      <c r="T28" s="180"/>
      <c r="U28" s="180"/>
      <c r="V28" s="180"/>
      <c r="W28" s="202"/>
      <c r="X28" s="200"/>
    </row>
    <row r="29" spans="1:24" ht="43.5" x14ac:dyDescent="0.3">
      <c r="A29" s="200"/>
      <c r="B29" s="201" t="s">
        <v>24</v>
      </c>
      <c r="C29" s="176" t="s">
        <v>723</v>
      </c>
      <c r="D29" s="176" t="s">
        <v>720</v>
      </c>
      <c r="E29" s="177" t="s">
        <v>739</v>
      </c>
      <c r="F29" s="176" t="s">
        <v>28</v>
      </c>
      <c r="G29" s="178" t="s">
        <v>29</v>
      </c>
      <c r="H29" s="180" t="s">
        <v>47</v>
      </c>
      <c r="I29" s="176" t="s">
        <v>31</v>
      </c>
      <c r="J29" s="176" t="s">
        <v>135</v>
      </c>
      <c r="K29" s="181" t="s">
        <v>47</v>
      </c>
      <c r="L29" s="184">
        <v>45685</v>
      </c>
      <c r="M29" s="176" t="s">
        <v>63</v>
      </c>
      <c r="N29" s="172">
        <v>46378</v>
      </c>
      <c r="O29" s="183" t="s">
        <v>724</v>
      </c>
      <c r="P29" s="182">
        <v>19991497</v>
      </c>
      <c r="Q29" s="185" t="s">
        <v>722</v>
      </c>
      <c r="R29" s="174">
        <v>47483</v>
      </c>
      <c r="S29" s="180"/>
      <c r="T29" s="180"/>
      <c r="U29" s="180"/>
      <c r="V29" s="180"/>
      <c r="W29" s="202"/>
      <c r="X29" s="200"/>
    </row>
    <row r="30" spans="1:24" ht="43.5" x14ac:dyDescent="0.3">
      <c r="A30" s="200"/>
      <c r="B30" s="201" t="s">
        <v>24</v>
      </c>
      <c r="C30" s="176" t="s">
        <v>725</v>
      </c>
      <c r="D30" s="176" t="s">
        <v>726</v>
      </c>
      <c r="E30" s="177" t="s">
        <v>740</v>
      </c>
      <c r="F30" s="176" t="s">
        <v>28</v>
      </c>
      <c r="G30" s="176" t="s">
        <v>46</v>
      </c>
      <c r="H30" s="180" t="s">
        <v>47</v>
      </c>
      <c r="I30" s="180" t="s">
        <v>31</v>
      </c>
      <c r="J30" s="176" t="s">
        <v>226</v>
      </c>
      <c r="K30" s="176" t="s">
        <v>47</v>
      </c>
      <c r="L30" s="184">
        <v>45685</v>
      </c>
      <c r="M30" s="176" t="s">
        <v>351</v>
      </c>
      <c r="N30" s="172">
        <v>45931</v>
      </c>
      <c r="O30" s="183" t="s">
        <v>727</v>
      </c>
      <c r="P30" s="182">
        <v>33000000</v>
      </c>
      <c r="Q30" s="185" t="s">
        <v>728</v>
      </c>
      <c r="R30" s="174">
        <v>47118</v>
      </c>
      <c r="S30" s="180"/>
      <c r="T30" s="180"/>
      <c r="U30" s="180"/>
      <c r="V30" s="180"/>
      <c r="W30" s="202"/>
      <c r="X30" s="200"/>
    </row>
    <row r="31" spans="1:24" ht="43.5" x14ac:dyDescent="0.3">
      <c r="A31" s="200"/>
      <c r="B31" s="203" t="s">
        <v>24</v>
      </c>
      <c r="C31" s="176" t="s">
        <v>729</v>
      </c>
      <c r="D31" s="176" t="s">
        <v>730</v>
      </c>
      <c r="E31" s="177" t="s">
        <v>741</v>
      </c>
      <c r="F31" s="176" t="s">
        <v>28</v>
      </c>
      <c r="G31" s="176" t="s">
        <v>46</v>
      </c>
      <c r="H31" s="176" t="s">
        <v>246</v>
      </c>
      <c r="I31" s="176" t="s">
        <v>53</v>
      </c>
      <c r="J31" s="176" t="s">
        <v>250</v>
      </c>
      <c r="K31" s="176" t="s">
        <v>47</v>
      </c>
      <c r="L31" s="184">
        <v>45685</v>
      </c>
      <c r="M31" s="176" t="s">
        <v>342</v>
      </c>
      <c r="N31" s="183" t="s">
        <v>273</v>
      </c>
      <c r="O31" s="183" t="s">
        <v>731</v>
      </c>
      <c r="P31" s="182">
        <v>22667464</v>
      </c>
      <c r="Q31" s="185" t="s">
        <v>728</v>
      </c>
      <c r="R31" s="174">
        <v>47118</v>
      </c>
      <c r="S31" s="180"/>
      <c r="T31" s="180"/>
      <c r="U31" s="180"/>
      <c r="V31" s="180"/>
      <c r="W31" s="202"/>
      <c r="X31" s="200"/>
    </row>
    <row r="32" spans="1:24" ht="29" x14ac:dyDescent="0.3">
      <c r="A32" s="200"/>
      <c r="B32" s="203" t="s">
        <v>24</v>
      </c>
      <c r="C32" s="176" t="s">
        <v>765</v>
      </c>
      <c r="D32" s="176" t="s">
        <v>720</v>
      </c>
      <c r="E32" s="177" t="s">
        <v>766</v>
      </c>
      <c r="F32" s="176" t="s">
        <v>28</v>
      </c>
      <c r="G32" s="176" t="s">
        <v>29</v>
      </c>
      <c r="H32" s="176" t="s">
        <v>47</v>
      </c>
      <c r="I32" s="176" t="s">
        <v>31</v>
      </c>
      <c r="J32" s="176" t="s">
        <v>767</v>
      </c>
      <c r="K32" s="176" t="s">
        <v>47</v>
      </c>
      <c r="L32" s="184">
        <v>45797</v>
      </c>
      <c r="M32" s="176" t="s">
        <v>768</v>
      </c>
      <c r="N32" s="165">
        <v>46023</v>
      </c>
      <c r="O32" s="183" t="s">
        <v>769</v>
      </c>
      <c r="P32" s="182">
        <v>4999900</v>
      </c>
      <c r="Q32" s="185" t="s">
        <v>42</v>
      </c>
      <c r="R32" s="174">
        <v>46752</v>
      </c>
      <c r="S32" s="180"/>
      <c r="T32" s="180"/>
      <c r="U32" s="180"/>
      <c r="V32" s="180"/>
      <c r="W32" s="202"/>
      <c r="X32" s="200"/>
    </row>
    <row r="33" spans="1:24" ht="43.5" x14ac:dyDescent="0.3">
      <c r="A33" s="200"/>
      <c r="B33" s="203" t="s">
        <v>24</v>
      </c>
      <c r="C33" s="176" t="s">
        <v>787</v>
      </c>
      <c r="D33" s="176" t="s">
        <v>401</v>
      </c>
      <c r="E33" s="177" t="s">
        <v>790</v>
      </c>
      <c r="F33" s="176" t="s">
        <v>28</v>
      </c>
      <c r="G33" s="176" t="s">
        <v>39</v>
      </c>
      <c r="H33" s="176" t="s">
        <v>47</v>
      </c>
      <c r="I33" s="176" t="s">
        <v>31</v>
      </c>
      <c r="J33" s="176" t="s">
        <v>85</v>
      </c>
      <c r="K33" s="176" t="s">
        <v>47</v>
      </c>
      <c r="L33" s="184">
        <v>45835</v>
      </c>
      <c r="M33" s="176" t="s">
        <v>63</v>
      </c>
      <c r="N33" s="165">
        <v>46016</v>
      </c>
      <c r="O33" s="183" t="s">
        <v>788</v>
      </c>
      <c r="P33" s="182">
        <v>13531012</v>
      </c>
      <c r="Q33" s="185" t="str">
        <f>'[1]Implementer Table'!$Q$33</f>
        <v>Advice Letter 5607-E</v>
      </c>
      <c r="R33" s="174">
        <v>47848</v>
      </c>
      <c r="S33" s="200"/>
      <c r="T33" s="200"/>
      <c r="U33" s="200"/>
      <c r="V33" s="180"/>
      <c r="W33" s="202"/>
      <c r="X33" s="200"/>
    </row>
    <row r="34" spans="1:24" ht="29" x14ac:dyDescent="0.3">
      <c r="A34" s="81"/>
      <c r="B34" s="120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6">
        <v>20463253</v>
      </c>
      <c r="Q34" s="84" t="s">
        <v>169</v>
      </c>
      <c r="R34" s="127">
        <v>45278</v>
      </c>
      <c r="S34" s="95" t="s">
        <v>147</v>
      </c>
      <c r="T34" s="95">
        <v>84</v>
      </c>
      <c r="U34" s="128">
        <v>46752</v>
      </c>
      <c r="V34" s="71" t="s">
        <v>147</v>
      </c>
      <c r="W34" s="111" t="s">
        <v>147</v>
      </c>
      <c r="X34" s="81"/>
    </row>
    <row r="35" spans="1:24" ht="58" x14ac:dyDescent="0.3">
      <c r="A35" s="81"/>
      <c r="B35" s="120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6">
        <v>18500000</v>
      </c>
      <c r="Q35" s="84" t="s">
        <v>178</v>
      </c>
      <c r="R35" s="127">
        <v>45280</v>
      </c>
      <c r="S35" s="95" t="s">
        <v>147</v>
      </c>
      <c r="T35" s="95">
        <v>84</v>
      </c>
      <c r="U35" s="128">
        <v>46752</v>
      </c>
      <c r="V35" s="77" t="s">
        <v>147</v>
      </c>
      <c r="W35" s="101" t="s">
        <v>147</v>
      </c>
      <c r="X35" s="81"/>
    </row>
    <row r="36" spans="1:24" x14ac:dyDescent="0.3">
      <c r="A36" s="81"/>
      <c r="B36" s="120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6">
        <v>23999999</v>
      </c>
      <c r="Q36" s="84" t="s">
        <v>184</v>
      </c>
      <c r="R36" s="127">
        <v>45414</v>
      </c>
      <c r="S36" s="95" t="s">
        <v>147</v>
      </c>
      <c r="T36" s="95">
        <v>87</v>
      </c>
      <c r="U36" s="128">
        <v>46752</v>
      </c>
      <c r="V36" s="77" t="s">
        <v>147</v>
      </c>
      <c r="W36" s="101" t="s">
        <v>147</v>
      </c>
      <c r="X36" s="81"/>
    </row>
    <row r="37" spans="1:24" ht="43.5" x14ac:dyDescent="0.3">
      <c r="A37" s="81"/>
      <c r="B37" s="120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6">
        <v>1338039</v>
      </c>
      <c r="Q37" s="76" t="s">
        <v>191</v>
      </c>
      <c r="R37" s="127">
        <v>45291</v>
      </c>
      <c r="S37" s="95" t="s">
        <v>147</v>
      </c>
      <c r="T37" s="95" t="s">
        <v>170</v>
      </c>
      <c r="U37" s="95" t="s">
        <v>170</v>
      </c>
      <c r="V37" s="77" t="s">
        <v>147</v>
      </c>
      <c r="W37" s="101" t="s">
        <v>147</v>
      </c>
      <c r="X37" s="81"/>
    </row>
    <row r="38" spans="1:24" ht="29" x14ac:dyDescent="0.3">
      <c r="A38" s="81"/>
      <c r="B38" s="120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6">
        <v>46826772</v>
      </c>
      <c r="Q38" s="84" t="s">
        <v>201</v>
      </c>
      <c r="R38" s="127">
        <v>45305</v>
      </c>
      <c r="S38" s="95" t="s">
        <v>147</v>
      </c>
      <c r="T38" s="95" t="s">
        <v>170</v>
      </c>
      <c r="U38" s="95" t="s">
        <v>170</v>
      </c>
      <c r="V38" s="77" t="s">
        <v>147</v>
      </c>
      <c r="W38" s="101" t="s">
        <v>147</v>
      </c>
      <c r="X38" s="81"/>
    </row>
    <row r="39" spans="1:24" ht="29" x14ac:dyDescent="0.3">
      <c r="A39" s="81"/>
      <c r="B39" s="120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6">
        <v>45840873</v>
      </c>
      <c r="Q39" s="84" t="s">
        <v>208</v>
      </c>
      <c r="R39" s="127">
        <v>45369</v>
      </c>
      <c r="S39" s="95" t="s">
        <v>147</v>
      </c>
      <c r="T39" s="95" t="s">
        <v>170</v>
      </c>
      <c r="U39" s="95" t="s">
        <v>170</v>
      </c>
      <c r="V39" s="77" t="s">
        <v>147</v>
      </c>
      <c r="W39" s="101" t="s">
        <v>147</v>
      </c>
      <c r="X39" s="81"/>
    </row>
    <row r="40" spans="1:24" ht="29" x14ac:dyDescent="0.3">
      <c r="A40" s="81"/>
      <c r="B40" s="120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6">
        <v>5693811</v>
      </c>
      <c r="Q40" s="84" t="s">
        <v>216</v>
      </c>
      <c r="R40" s="127">
        <v>45812</v>
      </c>
      <c r="S40" s="95" t="s">
        <v>147</v>
      </c>
      <c r="T40" s="95">
        <v>48</v>
      </c>
      <c r="U40" s="128">
        <v>46752</v>
      </c>
      <c r="V40" s="77" t="s">
        <v>147</v>
      </c>
      <c r="W40" s="101" t="s">
        <v>147</v>
      </c>
      <c r="X40" s="81"/>
    </row>
    <row r="41" spans="1:24" ht="42.75" customHeight="1" x14ac:dyDescent="0.3">
      <c r="A41" s="81"/>
      <c r="B41" s="120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6">
        <v>28202197</v>
      </c>
      <c r="Q41" s="84" t="s">
        <v>221</v>
      </c>
      <c r="R41" s="127">
        <v>45657</v>
      </c>
      <c r="S41" s="95" t="s">
        <v>147</v>
      </c>
      <c r="T41" s="95">
        <v>84</v>
      </c>
      <c r="U41" s="128">
        <v>46752</v>
      </c>
      <c r="V41" s="77" t="s">
        <v>147</v>
      </c>
      <c r="W41" s="101" t="s">
        <v>147</v>
      </c>
      <c r="X41" s="81"/>
    </row>
    <row r="42" spans="1:24" ht="58" x14ac:dyDescent="0.3">
      <c r="A42" s="81"/>
      <c r="B42" s="120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6">
        <v>12800000</v>
      </c>
      <c r="Q42" s="76" t="s">
        <v>191</v>
      </c>
      <c r="R42" s="127">
        <v>45291</v>
      </c>
      <c r="S42" s="95" t="s">
        <v>147</v>
      </c>
      <c r="T42" s="95">
        <v>84</v>
      </c>
      <c r="U42" s="128">
        <v>46752</v>
      </c>
      <c r="V42" s="77" t="s">
        <v>147</v>
      </c>
      <c r="W42" s="101" t="s">
        <v>147</v>
      </c>
      <c r="X42" s="81"/>
    </row>
    <row r="43" spans="1:24" ht="43.5" x14ac:dyDescent="0.3">
      <c r="A43" s="81"/>
      <c r="B43" s="120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6">
        <v>2700000</v>
      </c>
      <c r="Q43" s="76" t="s">
        <v>191</v>
      </c>
      <c r="R43" s="127">
        <v>45291</v>
      </c>
      <c r="S43" s="95" t="s">
        <v>147</v>
      </c>
      <c r="T43" s="95">
        <v>48</v>
      </c>
      <c r="U43" s="128">
        <v>46752</v>
      </c>
      <c r="V43" s="77" t="s">
        <v>147</v>
      </c>
      <c r="W43" s="101" t="s">
        <v>147</v>
      </c>
      <c r="X43" s="81"/>
    </row>
    <row r="44" spans="1:24" x14ac:dyDescent="0.3">
      <c r="A44" s="81"/>
      <c r="B44" s="120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6">
        <v>22266979</v>
      </c>
      <c r="Q44" s="84" t="s">
        <v>235</v>
      </c>
      <c r="R44" s="127">
        <v>45390</v>
      </c>
      <c r="S44" s="95" t="s">
        <v>147</v>
      </c>
      <c r="T44" s="95">
        <v>84</v>
      </c>
      <c r="U44" s="128">
        <v>46752</v>
      </c>
      <c r="V44" s="77" t="s">
        <v>147</v>
      </c>
      <c r="W44" s="101" t="s">
        <v>147</v>
      </c>
      <c r="X44" s="81"/>
    </row>
    <row r="45" spans="1:24" ht="29" x14ac:dyDescent="0.3">
      <c r="A45" s="81"/>
      <c r="B45" s="120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6">
        <v>8880804</v>
      </c>
      <c r="Q45" s="84" t="s">
        <v>243</v>
      </c>
      <c r="R45" s="127">
        <v>45528</v>
      </c>
      <c r="S45" s="95" t="s">
        <v>147</v>
      </c>
      <c r="T45" s="95">
        <v>48</v>
      </c>
      <c r="U45" s="128">
        <v>46752</v>
      </c>
      <c r="V45" s="77" t="s">
        <v>147</v>
      </c>
      <c r="W45" s="101" t="s">
        <v>147</v>
      </c>
      <c r="X45" s="81"/>
    </row>
    <row r="46" spans="1:24" x14ac:dyDescent="0.3">
      <c r="A46" s="81"/>
      <c r="B46" s="120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6">
        <v>2078883</v>
      </c>
      <c r="Q46" s="129" t="s">
        <v>191</v>
      </c>
      <c r="R46" s="127">
        <v>45566</v>
      </c>
      <c r="S46" s="95" t="s">
        <v>147</v>
      </c>
      <c r="T46" s="95">
        <v>74</v>
      </c>
      <c r="U46" s="128">
        <v>46752</v>
      </c>
      <c r="V46" s="77" t="s">
        <v>147</v>
      </c>
      <c r="W46" s="101" t="s">
        <v>147</v>
      </c>
      <c r="X46" s="81"/>
    </row>
    <row r="47" spans="1:24" ht="29" x14ac:dyDescent="0.3">
      <c r="A47" s="81"/>
      <c r="B47" s="120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6">
        <v>9279600</v>
      </c>
      <c r="Q47" s="84" t="s">
        <v>252</v>
      </c>
      <c r="R47" s="127">
        <v>45662</v>
      </c>
      <c r="S47" s="95" t="s">
        <v>147</v>
      </c>
      <c r="T47" s="95">
        <v>83</v>
      </c>
      <c r="U47" s="128">
        <v>46752</v>
      </c>
      <c r="V47" s="77" t="s">
        <v>147</v>
      </c>
      <c r="W47" s="101" t="s">
        <v>147</v>
      </c>
      <c r="X47" s="81"/>
    </row>
    <row r="48" spans="1:24" ht="43.5" x14ac:dyDescent="0.3">
      <c r="A48" s="81"/>
      <c r="B48" s="120" t="s">
        <v>161</v>
      </c>
      <c r="C48" s="130" t="s">
        <v>253</v>
      </c>
      <c r="D48" s="131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8" t="s">
        <v>256</v>
      </c>
      <c r="L48" s="85">
        <v>44918</v>
      </c>
      <c r="M48" s="118" t="s">
        <v>125</v>
      </c>
      <c r="N48" s="121">
        <v>45017</v>
      </c>
      <c r="O48" s="78" t="s">
        <v>257</v>
      </c>
      <c r="P48" s="78" t="s">
        <v>258</v>
      </c>
      <c r="Q48" s="75" t="s">
        <v>191</v>
      </c>
      <c r="R48" s="127">
        <v>46014</v>
      </c>
      <c r="S48" s="95" t="s">
        <v>147</v>
      </c>
      <c r="T48" s="95" t="s">
        <v>147</v>
      </c>
      <c r="U48" s="100" t="s">
        <v>147</v>
      </c>
      <c r="V48" s="77" t="s">
        <v>147</v>
      </c>
      <c r="W48" s="101" t="s">
        <v>147</v>
      </c>
      <c r="X48" s="81"/>
    </row>
    <row r="49" spans="1:24" ht="29" x14ac:dyDescent="0.3">
      <c r="A49" s="81"/>
      <c r="B49" s="120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8" t="s">
        <v>147</v>
      </c>
      <c r="L49" s="132">
        <v>45434</v>
      </c>
      <c r="M49" s="118" t="s">
        <v>125</v>
      </c>
      <c r="N49" s="122">
        <v>44652</v>
      </c>
      <c r="O49" s="75" t="s">
        <v>170</v>
      </c>
      <c r="P49" s="80">
        <v>4950000</v>
      </c>
      <c r="Q49" s="75" t="s">
        <v>191</v>
      </c>
      <c r="R49" s="127">
        <v>45779</v>
      </c>
      <c r="S49" s="95" t="s">
        <v>147</v>
      </c>
      <c r="T49" s="95" t="s">
        <v>147</v>
      </c>
      <c r="U49" s="100" t="s">
        <v>147</v>
      </c>
      <c r="V49" s="77" t="s">
        <v>147</v>
      </c>
      <c r="W49" s="101" t="s">
        <v>147</v>
      </c>
      <c r="X49" s="81"/>
    </row>
    <row r="50" spans="1:24" ht="29" x14ac:dyDescent="0.3">
      <c r="A50" s="81"/>
      <c r="B50" s="120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8" t="s">
        <v>147</v>
      </c>
      <c r="L50" s="85">
        <v>44835</v>
      </c>
      <c r="M50" s="118" t="s">
        <v>125</v>
      </c>
      <c r="N50" s="118" t="s">
        <v>147</v>
      </c>
      <c r="O50" s="75" t="s">
        <v>170</v>
      </c>
      <c r="P50" s="80">
        <v>4882770</v>
      </c>
      <c r="Q50" s="75" t="s">
        <v>191</v>
      </c>
      <c r="R50" s="127">
        <v>45961</v>
      </c>
      <c r="S50" s="95" t="s">
        <v>147</v>
      </c>
      <c r="T50" s="95" t="s">
        <v>147</v>
      </c>
      <c r="U50" s="100" t="s">
        <v>147</v>
      </c>
      <c r="V50" s="77" t="s">
        <v>147</v>
      </c>
      <c r="W50" s="101" t="s">
        <v>147</v>
      </c>
      <c r="X50" s="81"/>
    </row>
    <row r="51" spans="1:24" x14ac:dyDescent="0.3">
      <c r="A51" s="81"/>
      <c r="B51" s="120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8" t="s">
        <v>272</v>
      </c>
      <c r="L51" s="85">
        <v>44918</v>
      </c>
      <c r="M51" s="118" t="s">
        <v>63</v>
      </c>
      <c r="N51" s="118" t="s">
        <v>273</v>
      </c>
      <c r="O51" s="78" t="s">
        <v>274</v>
      </c>
      <c r="P51" s="133">
        <v>6800000</v>
      </c>
      <c r="Q51" s="123" t="s">
        <v>275</v>
      </c>
      <c r="R51" s="127">
        <v>46752</v>
      </c>
      <c r="S51" s="95" t="s">
        <v>147</v>
      </c>
      <c r="T51" s="95" t="s">
        <v>147</v>
      </c>
      <c r="U51" s="100" t="s">
        <v>147</v>
      </c>
      <c r="V51" s="77" t="s">
        <v>147</v>
      </c>
      <c r="W51" s="101" t="s">
        <v>147</v>
      </c>
      <c r="X51" s="81"/>
    </row>
    <row r="52" spans="1:24" ht="29" x14ac:dyDescent="0.3">
      <c r="A52" s="81"/>
      <c r="B52" s="120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8" t="s">
        <v>279</v>
      </c>
      <c r="L52" s="85">
        <v>44927</v>
      </c>
      <c r="M52" s="118" t="s">
        <v>63</v>
      </c>
      <c r="N52" s="118" t="s">
        <v>273</v>
      </c>
      <c r="O52" s="78" t="s">
        <v>280</v>
      </c>
      <c r="P52" s="133">
        <v>5500000</v>
      </c>
      <c r="Q52" s="123" t="s">
        <v>275</v>
      </c>
      <c r="R52" s="127">
        <v>46752</v>
      </c>
      <c r="S52" s="95" t="s">
        <v>147</v>
      </c>
      <c r="T52" s="95" t="s">
        <v>147</v>
      </c>
      <c r="U52" s="100" t="s">
        <v>147</v>
      </c>
      <c r="V52" s="77" t="s">
        <v>147</v>
      </c>
      <c r="W52" s="101" t="s">
        <v>147</v>
      </c>
      <c r="X52" s="81"/>
    </row>
    <row r="53" spans="1:24" ht="29" x14ac:dyDescent="0.3">
      <c r="A53" s="81"/>
      <c r="B53" s="120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4" t="s">
        <v>31</v>
      </c>
      <c r="J53" s="75" t="s">
        <v>93</v>
      </c>
      <c r="K53" s="118" t="s">
        <v>147</v>
      </c>
      <c r="L53" s="85">
        <v>44927</v>
      </c>
      <c r="M53" s="118" t="s">
        <v>63</v>
      </c>
      <c r="N53" s="118" t="s">
        <v>273</v>
      </c>
      <c r="O53" s="78" t="s">
        <v>284</v>
      </c>
      <c r="P53" s="133">
        <v>24629078</v>
      </c>
      <c r="Q53" s="123" t="s">
        <v>275</v>
      </c>
      <c r="R53" s="127">
        <v>46752</v>
      </c>
      <c r="S53" s="95" t="s">
        <v>147</v>
      </c>
      <c r="T53" s="95" t="s">
        <v>147</v>
      </c>
      <c r="U53" s="100" t="s">
        <v>147</v>
      </c>
      <c r="V53" s="77" t="s">
        <v>147</v>
      </c>
      <c r="W53" s="101" t="s">
        <v>147</v>
      </c>
      <c r="X53" s="81"/>
    </row>
    <row r="54" spans="1:24" ht="29" x14ac:dyDescent="0.3">
      <c r="A54" s="81"/>
      <c r="B54" s="120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9" t="s">
        <v>47</v>
      </c>
      <c r="L54" s="85">
        <v>44918</v>
      </c>
      <c r="M54" s="118" t="s">
        <v>63</v>
      </c>
      <c r="N54" s="118" t="s">
        <v>288</v>
      </c>
      <c r="O54" s="75" t="s">
        <v>289</v>
      </c>
      <c r="P54" s="133">
        <v>23000000</v>
      </c>
      <c r="Q54" s="123" t="s">
        <v>275</v>
      </c>
      <c r="R54" s="127">
        <v>46752</v>
      </c>
      <c r="S54" s="95" t="s">
        <v>147</v>
      </c>
      <c r="T54" s="95" t="s">
        <v>147</v>
      </c>
      <c r="U54" s="100" t="s">
        <v>147</v>
      </c>
      <c r="V54" s="77" t="s">
        <v>147</v>
      </c>
      <c r="W54" s="101" t="s">
        <v>147</v>
      </c>
      <c r="X54" s="81"/>
    </row>
    <row r="55" spans="1:24" ht="29" x14ac:dyDescent="0.3">
      <c r="A55" s="81"/>
      <c r="B55" s="120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8" t="s">
        <v>294</v>
      </c>
      <c r="L55" s="85">
        <v>44924</v>
      </c>
      <c r="M55" s="118" t="s">
        <v>125</v>
      </c>
      <c r="N55" s="122">
        <v>44986</v>
      </c>
      <c r="O55" s="75" t="s">
        <v>170</v>
      </c>
      <c r="P55" s="133">
        <v>12657232</v>
      </c>
      <c r="Q55" s="124" t="s">
        <v>295</v>
      </c>
      <c r="R55" s="127">
        <v>46022</v>
      </c>
      <c r="S55" s="95" t="s">
        <v>147</v>
      </c>
      <c r="T55" s="95" t="s">
        <v>147</v>
      </c>
      <c r="U55" s="100" t="s">
        <v>147</v>
      </c>
      <c r="V55" s="77" t="s">
        <v>147</v>
      </c>
      <c r="W55" s="101" t="s">
        <v>147</v>
      </c>
      <c r="X55" s="81"/>
    </row>
    <row r="56" spans="1:24" ht="29" x14ac:dyDescent="0.3">
      <c r="A56" s="81"/>
      <c r="B56" s="120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8" t="s">
        <v>147</v>
      </c>
      <c r="L56" s="85">
        <v>44923</v>
      </c>
      <c r="M56" s="118" t="s">
        <v>125</v>
      </c>
      <c r="N56" s="118" t="s">
        <v>301</v>
      </c>
      <c r="O56" s="78" t="s">
        <v>302</v>
      </c>
      <c r="P56" s="133">
        <v>18000000</v>
      </c>
      <c r="Q56" s="124" t="s">
        <v>303</v>
      </c>
      <c r="R56" s="127">
        <v>46022</v>
      </c>
      <c r="S56" s="95" t="s">
        <v>147</v>
      </c>
      <c r="T56" s="95" t="s">
        <v>147</v>
      </c>
      <c r="U56" s="100" t="s">
        <v>147</v>
      </c>
      <c r="V56" s="77" t="s">
        <v>147</v>
      </c>
      <c r="W56" s="101" t="s">
        <v>147</v>
      </c>
      <c r="X56" s="81"/>
    </row>
    <row r="57" spans="1:24" ht="72.5" x14ac:dyDescent="0.3">
      <c r="A57" s="81"/>
      <c r="B57" s="120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8" t="s">
        <v>147</v>
      </c>
      <c r="L57" s="85">
        <v>44925</v>
      </c>
      <c r="M57" s="118" t="s">
        <v>125</v>
      </c>
      <c r="N57" s="118" t="s">
        <v>301</v>
      </c>
      <c r="O57" s="75" t="s">
        <v>170</v>
      </c>
      <c r="P57" s="133">
        <v>4007200</v>
      </c>
      <c r="Q57" s="119" t="s">
        <v>42</v>
      </c>
      <c r="R57" s="127">
        <v>46022</v>
      </c>
      <c r="S57" s="95" t="s">
        <v>147</v>
      </c>
      <c r="T57" s="95" t="s">
        <v>147</v>
      </c>
      <c r="U57" s="100" t="s">
        <v>147</v>
      </c>
      <c r="V57" s="77" t="s">
        <v>147</v>
      </c>
      <c r="W57" s="101" t="s">
        <v>147</v>
      </c>
      <c r="X57" s="81"/>
    </row>
    <row r="58" spans="1:24" x14ac:dyDescent="0.3">
      <c r="A58" s="81"/>
      <c r="B58" s="120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8" t="s">
        <v>147</v>
      </c>
      <c r="L58" s="85">
        <v>44922</v>
      </c>
      <c r="M58" s="118" t="s">
        <v>125</v>
      </c>
      <c r="N58" s="121">
        <v>45017</v>
      </c>
      <c r="O58" s="75" t="s">
        <v>170</v>
      </c>
      <c r="P58" s="133">
        <v>5389110</v>
      </c>
      <c r="Q58" s="119" t="s">
        <v>42</v>
      </c>
      <c r="R58" s="127">
        <v>46022</v>
      </c>
      <c r="S58" s="95" t="s">
        <v>147</v>
      </c>
      <c r="T58" s="95">
        <v>60</v>
      </c>
      <c r="U58" s="96">
        <v>46752</v>
      </c>
      <c r="V58" s="77" t="s">
        <v>147</v>
      </c>
      <c r="W58" s="101" t="s">
        <v>147</v>
      </c>
      <c r="X58" s="81"/>
    </row>
    <row r="59" spans="1:24" ht="29" x14ac:dyDescent="0.3">
      <c r="A59" s="81"/>
      <c r="B59" s="120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8" t="s">
        <v>147</v>
      </c>
      <c r="L59" s="85">
        <v>44918</v>
      </c>
      <c r="M59" s="118" t="s">
        <v>125</v>
      </c>
      <c r="N59" s="118" t="s">
        <v>301</v>
      </c>
      <c r="O59" s="75" t="s">
        <v>170</v>
      </c>
      <c r="P59" s="108">
        <v>2315750</v>
      </c>
      <c r="Q59" s="119" t="s">
        <v>42</v>
      </c>
      <c r="R59" s="127">
        <v>46022</v>
      </c>
      <c r="S59" s="95" t="s">
        <v>147</v>
      </c>
      <c r="T59" s="95" t="s">
        <v>147</v>
      </c>
      <c r="U59" s="100" t="s">
        <v>147</v>
      </c>
      <c r="V59" s="77" t="s">
        <v>147</v>
      </c>
      <c r="W59" s="101" t="s">
        <v>147</v>
      </c>
      <c r="X59" s="81"/>
    </row>
    <row r="60" spans="1:24" ht="29" x14ac:dyDescent="0.3">
      <c r="A60" s="81" t="s">
        <v>147</v>
      </c>
      <c r="B60" s="120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8">
        <v>8397740</v>
      </c>
      <c r="Q60" s="84" t="s">
        <v>321</v>
      </c>
      <c r="R60" s="127">
        <v>47118</v>
      </c>
      <c r="S60" s="95" t="s">
        <v>147</v>
      </c>
      <c r="T60" s="95">
        <v>59</v>
      </c>
      <c r="U60" s="100" t="s">
        <v>147</v>
      </c>
      <c r="V60" s="77" t="s">
        <v>147</v>
      </c>
      <c r="W60" s="101" t="s">
        <v>147</v>
      </c>
      <c r="X60" s="81" t="s">
        <v>147</v>
      </c>
    </row>
    <row r="61" spans="1:24" ht="29" x14ac:dyDescent="0.3">
      <c r="A61" s="81"/>
      <c r="B61" s="120" t="s">
        <v>161</v>
      </c>
      <c r="C61" s="75" t="s">
        <v>655</v>
      </c>
      <c r="D61" s="75" t="s">
        <v>656</v>
      </c>
      <c r="E61" s="77" t="s">
        <v>657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658</v>
      </c>
      <c r="L61" s="85">
        <v>45291</v>
      </c>
      <c r="M61" s="75">
        <v>24</v>
      </c>
      <c r="N61" s="85">
        <v>45292</v>
      </c>
      <c r="O61" s="75"/>
      <c r="P61" s="108">
        <v>699422</v>
      </c>
      <c r="Q61" s="84"/>
      <c r="R61" s="127">
        <v>46022</v>
      </c>
      <c r="S61" s="95"/>
      <c r="T61" s="95"/>
      <c r="U61" s="100"/>
      <c r="V61" s="77"/>
      <c r="W61" s="101"/>
      <c r="X61" s="81"/>
    </row>
    <row r="62" spans="1:24" ht="29" x14ac:dyDescent="0.3">
      <c r="A62" s="81"/>
      <c r="B62" s="120" t="s">
        <v>161</v>
      </c>
      <c r="C62" s="75" t="s">
        <v>659</v>
      </c>
      <c r="D62" s="75" t="s">
        <v>660</v>
      </c>
      <c r="E62" s="77" t="s">
        <v>661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662</v>
      </c>
      <c r="L62" s="85">
        <v>45291</v>
      </c>
      <c r="M62" s="75">
        <v>24</v>
      </c>
      <c r="N62" s="85">
        <v>45292</v>
      </c>
      <c r="O62" s="75"/>
      <c r="P62" s="108">
        <v>699850</v>
      </c>
      <c r="Q62" s="84"/>
      <c r="R62" s="127">
        <v>46022</v>
      </c>
      <c r="S62" s="95"/>
      <c r="T62" s="95"/>
      <c r="U62" s="100"/>
      <c r="V62" s="77"/>
      <c r="W62" s="101"/>
      <c r="X62" s="81"/>
    </row>
    <row r="63" spans="1:24" ht="29" x14ac:dyDescent="0.3">
      <c r="A63" s="81"/>
      <c r="B63" s="120" t="s">
        <v>161</v>
      </c>
      <c r="C63" s="75" t="s">
        <v>663</v>
      </c>
      <c r="D63" s="75" t="s">
        <v>664</v>
      </c>
      <c r="E63" s="77" t="s">
        <v>665</v>
      </c>
      <c r="F63" s="78" t="s">
        <v>28</v>
      </c>
      <c r="G63" s="78" t="s">
        <v>46</v>
      </c>
      <c r="H63" s="75" t="s">
        <v>666</v>
      </c>
      <c r="I63" s="75" t="s">
        <v>31</v>
      </c>
      <c r="J63" s="75" t="s">
        <v>667</v>
      </c>
      <c r="K63" s="78" t="s">
        <v>668</v>
      </c>
      <c r="L63" s="85">
        <v>45291</v>
      </c>
      <c r="M63" s="75">
        <v>24</v>
      </c>
      <c r="N63" s="85">
        <v>45292</v>
      </c>
      <c r="O63" s="75"/>
      <c r="P63" s="108">
        <v>700000</v>
      </c>
      <c r="Q63" s="84"/>
      <c r="R63" s="127">
        <v>46022</v>
      </c>
      <c r="S63" s="95"/>
      <c r="T63" s="95"/>
      <c r="U63" s="100"/>
      <c r="V63" s="77"/>
      <c r="W63" s="101"/>
      <c r="X63" s="81"/>
    </row>
    <row r="64" spans="1:24" x14ac:dyDescent="0.3">
      <c r="A64" s="81"/>
      <c r="B64" s="120" t="s">
        <v>161</v>
      </c>
      <c r="C64" s="75" t="s">
        <v>669</v>
      </c>
      <c r="D64" s="75" t="s">
        <v>670</v>
      </c>
      <c r="E64" s="77" t="s">
        <v>671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672</v>
      </c>
      <c r="K64" s="78" t="s">
        <v>658</v>
      </c>
      <c r="L64" s="85">
        <v>45291</v>
      </c>
      <c r="M64" s="75">
        <v>24</v>
      </c>
      <c r="N64" s="85">
        <v>45292</v>
      </c>
      <c r="O64" s="75"/>
      <c r="P64" s="108">
        <v>698320</v>
      </c>
      <c r="Q64" s="84"/>
      <c r="R64" s="127">
        <v>46022</v>
      </c>
      <c r="S64" s="95"/>
      <c r="T64" s="95"/>
      <c r="U64" s="100"/>
      <c r="V64" s="77"/>
      <c r="W64" s="101"/>
      <c r="X64" s="81"/>
    </row>
    <row r="65" spans="1:24" ht="29" x14ac:dyDescent="0.3">
      <c r="A65" s="81"/>
      <c r="B65" s="120" t="s">
        <v>161</v>
      </c>
      <c r="C65" s="75" t="s">
        <v>774</v>
      </c>
      <c r="D65" s="75" t="s">
        <v>774</v>
      </c>
      <c r="E65" s="101" t="s">
        <v>778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783</v>
      </c>
      <c r="K65" s="78" t="s">
        <v>658</v>
      </c>
      <c r="L65" s="85">
        <v>44098</v>
      </c>
      <c r="M65" s="75">
        <v>87</v>
      </c>
      <c r="N65" s="85"/>
      <c r="O65" s="75"/>
      <c r="P65" s="108">
        <v>16871728</v>
      </c>
      <c r="Q65" s="84"/>
      <c r="R65" s="127">
        <v>46752</v>
      </c>
      <c r="S65" s="95"/>
      <c r="T65" s="95"/>
      <c r="U65" s="100"/>
      <c r="V65" s="77"/>
      <c r="W65" s="101"/>
      <c r="X65" s="81"/>
    </row>
    <row r="66" spans="1:24" ht="29" x14ac:dyDescent="0.3">
      <c r="A66" s="81"/>
      <c r="B66" s="120" t="s">
        <v>161</v>
      </c>
      <c r="C66" s="75" t="s">
        <v>775</v>
      </c>
      <c r="D66" s="75" t="s">
        <v>775</v>
      </c>
      <c r="E66" s="77" t="s">
        <v>779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784</v>
      </c>
      <c r="K66" s="78" t="s">
        <v>662</v>
      </c>
      <c r="L66" s="85">
        <v>45695</v>
      </c>
      <c r="M66" s="75">
        <v>24</v>
      </c>
      <c r="N66" s="85">
        <v>45658</v>
      </c>
      <c r="O66" s="75"/>
      <c r="P66" s="108">
        <v>699900</v>
      </c>
      <c r="Q66" s="84"/>
      <c r="R66" s="127">
        <v>46425</v>
      </c>
      <c r="S66" s="95"/>
      <c r="T66" s="95"/>
      <c r="U66" s="100"/>
      <c r="V66" s="77"/>
      <c r="W66" s="101"/>
      <c r="X66" s="81"/>
    </row>
    <row r="67" spans="1:24" x14ac:dyDescent="0.3">
      <c r="A67" s="81"/>
      <c r="B67" s="120" t="s">
        <v>161</v>
      </c>
      <c r="C67" s="75" t="s">
        <v>776</v>
      </c>
      <c r="D67" s="75" t="s">
        <v>776</v>
      </c>
      <c r="E67" s="77" t="s">
        <v>780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785</v>
      </c>
      <c r="K67" s="78" t="s">
        <v>658</v>
      </c>
      <c r="L67" s="85">
        <v>45616</v>
      </c>
      <c r="M67" s="75">
        <v>24</v>
      </c>
      <c r="N67" s="85">
        <v>45658</v>
      </c>
      <c r="O67" s="75"/>
      <c r="P67" s="108">
        <v>698744</v>
      </c>
      <c r="Q67" s="84"/>
      <c r="R67" s="127">
        <v>46387</v>
      </c>
      <c r="S67" s="95"/>
      <c r="T67" s="95"/>
      <c r="U67" s="100"/>
      <c r="V67" s="77"/>
      <c r="W67" s="101"/>
      <c r="X67" s="81"/>
    </row>
    <row r="68" spans="1:24" ht="29" x14ac:dyDescent="0.3">
      <c r="A68" s="81"/>
      <c r="B68" s="120" t="s">
        <v>161</v>
      </c>
      <c r="C68" s="75" t="s">
        <v>777</v>
      </c>
      <c r="D68" s="75" t="s">
        <v>781</v>
      </c>
      <c r="E68" s="77" t="s">
        <v>170</v>
      </c>
      <c r="F68" s="78" t="s">
        <v>28</v>
      </c>
      <c r="G68" s="78" t="s">
        <v>29</v>
      </c>
      <c r="H68" s="75" t="s">
        <v>782</v>
      </c>
      <c r="I68" s="75" t="s">
        <v>31</v>
      </c>
      <c r="J68" s="75" t="s">
        <v>691</v>
      </c>
      <c r="K68" s="78" t="s">
        <v>662</v>
      </c>
      <c r="L68" s="85">
        <v>45814</v>
      </c>
      <c r="M68" s="75">
        <v>36</v>
      </c>
      <c r="N68" s="85">
        <v>45658</v>
      </c>
      <c r="O68" s="75"/>
      <c r="P68" s="108">
        <v>6994036</v>
      </c>
      <c r="Q68" s="84"/>
      <c r="R68" s="127">
        <v>46752</v>
      </c>
      <c r="S68" s="95"/>
      <c r="T68" s="95"/>
      <c r="U68" s="100"/>
      <c r="V68" s="77"/>
      <c r="W68" s="101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6" t="s">
        <v>693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70" t="s">
        <v>750</v>
      </c>
      <c r="U71" s="171">
        <v>46112</v>
      </c>
      <c r="V71" s="24" t="s">
        <v>749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70" t="s">
        <v>792</v>
      </c>
      <c r="U72" s="31">
        <v>46387</v>
      </c>
      <c r="V72" s="24" t="s">
        <v>749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684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751</v>
      </c>
      <c r="U74" s="29">
        <v>45291</v>
      </c>
      <c r="V74" s="24" t="s">
        <v>191</v>
      </c>
      <c r="W74" s="206" t="s">
        <v>752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753</v>
      </c>
      <c r="U75" s="31">
        <v>45657</v>
      </c>
      <c r="V75" s="24" t="s">
        <v>749</v>
      </c>
      <c r="W75" s="207" t="s">
        <v>754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676</v>
      </c>
      <c r="N76" s="8">
        <v>44927</v>
      </c>
      <c r="O76" s="6" t="s">
        <v>786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5" t="s">
        <v>755</v>
      </c>
    </row>
    <row r="77" spans="1:24" ht="43.5" x14ac:dyDescent="0.3">
      <c r="B77" s="12" t="s">
        <v>322</v>
      </c>
      <c r="C77" s="6" t="s">
        <v>742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70" t="s">
        <v>756</v>
      </c>
      <c r="U77" s="171">
        <v>46112</v>
      </c>
      <c r="V77" s="24" t="s">
        <v>749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70" t="s">
        <v>757</v>
      </c>
      <c r="U78" s="171">
        <v>46112</v>
      </c>
      <c r="V78" s="24" t="s">
        <v>749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758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759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760</v>
      </c>
      <c r="U81" s="31">
        <v>46477</v>
      </c>
      <c r="V81" s="24" t="s">
        <v>191</v>
      </c>
      <c r="W81" s="185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760</v>
      </c>
      <c r="U82" s="31">
        <v>46752</v>
      </c>
      <c r="V82" s="24" t="s">
        <v>191</v>
      </c>
      <c r="W82" s="185" t="s">
        <v>417</v>
      </c>
    </row>
    <row r="83" spans="1:24" ht="87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08" t="s">
        <v>791</v>
      </c>
      <c r="T83" s="17" t="s">
        <v>761</v>
      </c>
      <c r="U83" s="31">
        <v>46843</v>
      </c>
      <c r="V83" s="24" t="s">
        <v>191</v>
      </c>
      <c r="W83" s="185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762</v>
      </c>
      <c r="U84" s="31">
        <v>46752</v>
      </c>
      <c r="V84" s="24" t="s">
        <v>191</v>
      </c>
      <c r="W84" s="185" t="s">
        <v>71</v>
      </c>
    </row>
    <row r="85" spans="1:24" ht="188.5" x14ac:dyDescent="0.3">
      <c r="B85" s="12" t="s">
        <v>418</v>
      </c>
      <c r="C85" s="6" t="s">
        <v>646</v>
      </c>
      <c r="D85" s="61" t="s">
        <v>647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648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1" t="s">
        <v>649</v>
      </c>
      <c r="R85" s="29">
        <v>46752</v>
      </c>
      <c r="S85" s="17"/>
      <c r="T85" s="17" t="s">
        <v>763</v>
      </c>
      <c r="U85" s="31">
        <v>46752</v>
      </c>
      <c r="V85" s="24"/>
      <c r="W85" s="185" t="s">
        <v>764</v>
      </c>
    </row>
    <row r="86" spans="1:24" ht="58" x14ac:dyDescent="0.3">
      <c r="A86" s="186"/>
      <c r="B86" s="188" t="s">
        <v>418</v>
      </c>
      <c r="C86" s="35" t="s">
        <v>680</v>
      </c>
      <c r="D86" s="193" t="s">
        <v>681</v>
      </c>
      <c r="E86" s="195" t="s">
        <v>682</v>
      </c>
      <c r="F86" s="194" t="s">
        <v>28</v>
      </c>
      <c r="G86" s="35" t="s">
        <v>29</v>
      </c>
      <c r="H86" s="35" t="s">
        <v>683</v>
      </c>
      <c r="I86" s="187" t="s">
        <v>31</v>
      </c>
      <c r="J86" s="35" t="s">
        <v>334</v>
      </c>
      <c r="K86" s="191" t="s">
        <v>431</v>
      </c>
      <c r="L86" s="34">
        <v>45531</v>
      </c>
      <c r="M86" s="35" t="s">
        <v>684</v>
      </c>
      <c r="N86" s="34">
        <v>45658</v>
      </c>
      <c r="O86" s="35" t="s">
        <v>685</v>
      </c>
      <c r="P86" s="189">
        <v>15252000</v>
      </c>
      <c r="Q86" s="199" t="s">
        <v>686</v>
      </c>
      <c r="R86" s="192">
        <v>47208</v>
      </c>
      <c r="S86" s="170"/>
      <c r="T86" s="170"/>
      <c r="U86" s="171"/>
      <c r="V86" s="190"/>
      <c r="W86" s="190"/>
      <c r="X86" s="186"/>
    </row>
    <row r="87" spans="1:24" ht="72.5" x14ac:dyDescent="0.3">
      <c r="A87" s="186"/>
      <c r="B87" s="188" t="s">
        <v>418</v>
      </c>
      <c r="C87" s="35" t="s">
        <v>687</v>
      </c>
      <c r="D87" s="193" t="s">
        <v>688</v>
      </c>
      <c r="E87" s="195" t="s">
        <v>689</v>
      </c>
      <c r="F87" s="194" t="s">
        <v>28</v>
      </c>
      <c r="G87" s="35" t="s">
        <v>29</v>
      </c>
      <c r="H87" s="35" t="s">
        <v>690</v>
      </c>
      <c r="I87" s="187" t="s">
        <v>31</v>
      </c>
      <c r="J87" s="35" t="s">
        <v>691</v>
      </c>
      <c r="K87" s="191" t="s">
        <v>431</v>
      </c>
      <c r="L87" s="34">
        <v>45643</v>
      </c>
      <c r="M87" s="35" t="s">
        <v>676</v>
      </c>
      <c r="N87" s="34">
        <v>45748</v>
      </c>
      <c r="O87" s="35" t="s">
        <v>692</v>
      </c>
      <c r="P87" s="189">
        <v>4458930</v>
      </c>
      <c r="Q87" s="199" t="s">
        <v>693</v>
      </c>
      <c r="R87" s="192">
        <v>47269</v>
      </c>
      <c r="S87" s="170"/>
      <c r="T87" s="170"/>
      <c r="U87" s="171"/>
      <c r="V87" s="190"/>
      <c r="W87" s="190"/>
      <c r="X87" s="186"/>
    </row>
    <row r="88" spans="1:24" ht="43.5" x14ac:dyDescent="0.3">
      <c r="A88" s="186"/>
      <c r="B88" s="188" t="s">
        <v>418</v>
      </c>
      <c r="C88" s="35" t="s">
        <v>694</v>
      </c>
      <c r="D88" s="193" t="s">
        <v>695</v>
      </c>
      <c r="E88" s="195" t="s">
        <v>696</v>
      </c>
      <c r="F88" s="194" t="s">
        <v>28</v>
      </c>
      <c r="G88" s="35" t="s">
        <v>29</v>
      </c>
      <c r="H88" s="35" t="s">
        <v>697</v>
      </c>
      <c r="I88" s="187" t="s">
        <v>31</v>
      </c>
      <c r="J88" s="35" t="s">
        <v>691</v>
      </c>
      <c r="K88" s="191" t="s">
        <v>431</v>
      </c>
      <c r="L88" s="34">
        <v>45642</v>
      </c>
      <c r="M88" s="35" t="s">
        <v>676</v>
      </c>
      <c r="N88" s="34">
        <v>45748</v>
      </c>
      <c r="O88" s="35" t="s">
        <v>698</v>
      </c>
      <c r="P88" s="189">
        <v>4579951.55</v>
      </c>
      <c r="Q88" s="199" t="s">
        <v>699</v>
      </c>
      <c r="R88" s="192">
        <v>47269</v>
      </c>
      <c r="S88" s="170"/>
      <c r="T88" s="170"/>
      <c r="U88" s="171"/>
      <c r="V88" s="190"/>
      <c r="W88" s="190"/>
      <c r="X88" s="186"/>
    </row>
    <row r="89" spans="1:24" ht="58" x14ac:dyDescent="0.3">
      <c r="A89" s="186"/>
      <c r="B89" s="188" t="s">
        <v>418</v>
      </c>
      <c r="C89" s="35" t="s">
        <v>700</v>
      </c>
      <c r="D89" s="35" t="s">
        <v>701</v>
      </c>
      <c r="E89" s="195" t="s">
        <v>702</v>
      </c>
      <c r="F89" s="194" t="s">
        <v>28</v>
      </c>
      <c r="G89" s="35" t="s">
        <v>29</v>
      </c>
      <c r="H89" s="35" t="s">
        <v>703</v>
      </c>
      <c r="I89" s="187" t="s">
        <v>31</v>
      </c>
      <c r="J89" s="35" t="s">
        <v>595</v>
      </c>
      <c r="K89" s="191" t="s">
        <v>431</v>
      </c>
      <c r="L89" s="34">
        <v>45622</v>
      </c>
      <c r="M89" s="35" t="s">
        <v>55</v>
      </c>
      <c r="N89" s="34">
        <v>45748</v>
      </c>
      <c r="O89" s="35" t="s">
        <v>704</v>
      </c>
      <c r="P89" s="196">
        <v>7598748</v>
      </c>
      <c r="Q89" s="198" t="s">
        <v>705</v>
      </c>
      <c r="R89" s="197">
        <v>47208</v>
      </c>
      <c r="S89" s="170"/>
      <c r="T89" s="170"/>
      <c r="U89" s="171"/>
      <c r="V89" s="190"/>
      <c r="W89" s="190"/>
      <c r="X89" s="186"/>
    </row>
    <row r="90" spans="1:24" ht="58" x14ac:dyDescent="0.3">
      <c r="A90" s="186"/>
      <c r="B90" s="12" t="s">
        <v>322</v>
      </c>
      <c r="C90" s="35" t="s">
        <v>743</v>
      </c>
      <c r="D90" s="35" t="s">
        <v>744</v>
      </c>
      <c r="E90" s="195" t="s">
        <v>770</v>
      </c>
      <c r="F90" s="194" t="s">
        <v>28</v>
      </c>
      <c r="G90" s="35" t="s">
        <v>745</v>
      </c>
      <c r="H90" s="35" t="s">
        <v>746</v>
      </c>
      <c r="I90" s="187" t="s">
        <v>31</v>
      </c>
      <c r="J90" s="35" t="s">
        <v>691</v>
      </c>
      <c r="K90" s="191" t="s">
        <v>431</v>
      </c>
      <c r="L90" s="34">
        <v>45688</v>
      </c>
      <c r="M90" s="35" t="s">
        <v>55</v>
      </c>
      <c r="N90" s="34">
        <v>45839</v>
      </c>
      <c r="O90" s="35" t="s">
        <v>747</v>
      </c>
      <c r="P90" s="196">
        <v>6000581</v>
      </c>
      <c r="Q90" s="198" t="s">
        <v>748</v>
      </c>
      <c r="R90" s="197">
        <v>47269</v>
      </c>
      <c r="S90" s="170"/>
      <c r="T90" s="170"/>
      <c r="U90" s="171"/>
      <c r="V90" s="190"/>
      <c r="W90" s="190"/>
      <c r="X90" s="186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972000</v>
      </c>
      <c r="Q91" s="70" t="s">
        <v>440</v>
      </c>
      <c r="R91" s="88" t="s">
        <v>441</v>
      </c>
      <c r="S91" s="89"/>
      <c r="T91" s="89" t="s">
        <v>336</v>
      </c>
      <c r="U91" s="90">
        <v>46022</v>
      </c>
      <c r="V91" s="91">
        <v>45065</v>
      </c>
      <c r="W91" s="92" t="s">
        <v>442</v>
      </c>
      <c r="X91" s="81"/>
    </row>
    <row r="92" spans="1:24" ht="43.5" x14ac:dyDescent="0.3">
      <c r="A92" s="81"/>
      <c r="B92" s="93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855000</v>
      </c>
      <c r="Q92" s="76" t="s">
        <v>440</v>
      </c>
      <c r="R92" s="94" t="s">
        <v>441</v>
      </c>
      <c r="S92" s="95"/>
      <c r="T92" s="95" t="s">
        <v>336</v>
      </c>
      <c r="U92" s="96">
        <v>46022</v>
      </c>
      <c r="V92" s="97">
        <v>45065</v>
      </c>
      <c r="W92" s="98" t="s">
        <v>442</v>
      </c>
      <c r="X92" s="81"/>
    </row>
    <row r="93" spans="1:24" ht="58" x14ac:dyDescent="0.3">
      <c r="A93" s="81"/>
      <c r="B93" s="93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4" t="s">
        <v>441</v>
      </c>
      <c r="S93" s="95"/>
      <c r="T93" s="95" t="s">
        <v>336</v>
      </c>
      <c r="U93" s="96">
        <v>46022</v>
      </c>
      <c r="V93" s="97">
        <v>45065</v>
      </c>
      <c r="W93" s="98" t="s">
        <v>442</v>
      </c>
      <c r="X93" s="81"/>
    </row>
    <row r="94" spans="1:24" ht="58" x14ac:dyDescent="0.3">
      <c r="A94" s="99"/>
      <c r="B94" s="93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1965027</v>
      </c>
      <c r="Q94" s="76" t="s">
        <v>440</v>
      </c>
      <c r="R94" s="94" t="s">
        <v>441</v>
      </c>
      <c r="S94" s="95"/>
      <c r="T94" s="95" t="s">
        <v>336</v>
      </c>
      <c r="U94" s="96">
        <v>46022</v>
      </c>
      <c r="V94" s="97">
        <v>45065</v>
      </c>
      <c r="W94" s="98" t="s">
        <v>442</v>
      </c>
      <c r="X94" s="81"/>
    </row>
    <row r="95" spans="1:24" ht="29" x14ac:dyDescent="0.3">
      <c r="A95" s="99"/>
      <c r="B95" s="93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1826958</v>
      </c>
      <c r="Q95" s="76" t="s">
        <v>440</v>
      </c>
      <c r="R95" s="94" t="s">
        <v>441</v>
      </c>
      <c r="S95" s="95"/>
      <c r="T95" s="95" t="s">
        <v>336</v>
      </c>
      <c r="U95" s="96">
        <v>46022</v>
      </c>
      <c r="V95" s="97">
        <v>45065</v>
      </c>
      <c r="W95" s="98" t="s">
        <v>442</v>
      </c>
      <c r="X95" s="81"/>
    </row>
    <row r="96" spans="1:24" ht="87" x14ac:dyDescent="0.3">
      <c r="A96" s="99"/>
      <c r="B96" s="93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748000</v>
      </c>
      <c r="Q96" s="76" t="s">
        <v>440</v>
      </c>
      <c r="R96" s="94" t="s">
        <v>441</v>
      </c>
      <c r="S96" s="95"/>
      <c r="T96" s="95" t="s">
        <v>336</v>
      </c>
      <c r="U96" s="96">
        <v>46022</v>
      </c>
      <c r="V96" s="97">
        <v>45065</v>
      </c>
      <c r="W96" s="98" t="s">
        <v>442</v>
      </c>
      <c r="X96" s="81"/>
    </row>
    <row r="97" spans="1:24" ht="58" x14ac:dyDescent="0.3">
      <c r="A97" s="99"/>
      <c r="B97" s="93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565800</v>
      </c>
      <c r="Q97" s="76" t="s">
        <v>440</v>
      </c>
      <c r="R97" s="94" t="s">
        <v>441</v>
      </c>
      <c r="S97" s="95"/>
      <c r="T97" s="95" t="s">
        <v>336</v>
      </c>
      <c r="U97" s="96">
        <v>46022</v>
      </c>
      <c r="V97" s="97">
        <v>45065</v>
      </c>
      <c r="W97" s="98" t="s">
        <v>442</v>
      </c>
      <c r="X97" s="81"/>
    </row>
    <row r="98" spans="1:24" ht="43.5" x14ac:dyDescent="0.3">
      <c r="A98" s="99"/>
      <c r="B98" s="93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4" t="s">
        <v>441</v>
      </c>
      <c r="S98" s="95"/>
      <c r="T98" s="95" t="s">
        <v>147</v>
      </c>
      <c r="U98" s="100" t="s">
        <v>147</v>
      </c>
      <c r="V98" s="77" t="s">
        <v>147</v>
      </c>
      <c r="W98" s="101" t="s">
        <v>147</v>
      </c>
      <c r="X98" s="81"/>
    </row>
    <row r="99" spans="1:24" ht="29" x14ac:dyDescent="0.3">
      <c r="A99" s="81"/>
      <c r="B99" s="93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7">
        <v>44926</v>
      </c>
      <c r="S99" s="94"/>
      <c r="T99" s="95" t="s">
        <v>147</v>
      </c>
      <c r="U99" s="100" t="s">
        <v>147</v>
      </c>
      <c r="V99" s="77" t="s">
        <v>147</v>
      </c>
      <c r="W99" s="101" t="s">
        <v>147</v>
      </c>
      <c r="X99" s="81"/>
    </row>
    <row r="100" spans="1:24" ht="46.5" customHeight="1" x14ac:dyDescent="0.3">
      <c r="A100" s="81"/>
      <c r="B100" s="93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7">
        <v>44926</v>
      </c>
      <c r="S100" s="94"/>
      <c r="T100" s="95" t="s">
        <v>147</v>
      </c>
      <c r="U100" s="100" t="s">
        <v>147</v>
      </c>
      <c r="V100" s="77" t="s">
        <v>147</v>
      </c>
      <c r="W100" s="101" t="s">
        <v>147</v>
      </c>
      <c r="X100" s="81"/>
    </row>
    <row r="101" spans="1:24" ht="46.5" customHeight="1" x14ac:dyDescent="0.3">
      <c r="A101" s="81"/>
      <c r="B101" s="93" t="s">
        <v>432</v>
      </c>
      <c r="C101" s="75" t="s">
        <v>483</v>
      </c>
      <c r="D101" s="76" t="s">
        <v>477</v>
      </c>
      <c r="E101" s="77" t="s">
        <v>718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7">
        <v>44926</v>
      </c>
      <c r="S101" s="94"/>
      <c r="T101" s="95" t="s">
        <v>147</v>
      </c>
      <c r="U101" s="100" t="s">
        <v>147</v>
      </c>
      <c r="V101" s="77" t="s">
        <v>147</v>
      </c>
      <c r="W101" s="101" t="s">
        <v>147</v>
      </c>
      <c r="X101" s="81"/>
    </row>
    <row r="102" spans="1:24" ht="46.5" customHeight="1" x14ac:dyDescent="0.3">
      <c r="A102" s="81"/>
      <c r="B102" s="93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7">
        <v>44926</v>
      </c>
      <c r="S102" s="94"/>
      <c r="T102" s="95" t="s">
        <v>147</v>
      </c>
      <c r="U102" s="100" t="s">
        <v>147</v>
      </c>
      <c r="V102" s="77" t="s">
        <v>147</v>
      </c>
      <c r="W102" s="101" t="s">
        <v>147</v>
      </c>
      <c r="X102" s="81"/>
    </row>
    <row r="103" spans="1:24" ht="56.25" customHeight="1" x14ac:dyDescent="0.3">
      <c r="A103" s="81"/>
      <c r="B103" s="93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7">
        <v>44926</v>
      </c>
      <c r="S103" s="94"/>
      <c r="T103" s="95" t="s">
        <v>147</v>
      </c>
      <c r="U103" s="100" t="s">
        <v>147</v>
      </c>
      <c r="V103" s="77" t="s">
        <v>147</v>
      </c>
      <c r="W103" s="101" t="s">
        <v>147</v>
      </c>
      <c r="X103" s="81"/>
    </row>
    <row r="104" spans="1:24" ht="43.5" x14ac:dyDescent="0.3">
      <c r="A104" s="99"/>
      <c r="B104" s="93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679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7">
        <v>45382</v>
      </c>
      <c r="S104" s="102" t="s">
        <v>147</v>
      </c>
      <c r="T104" s="95" t="s">
        <v>678</v>
      </c>
      <c r="U104" s="96">
        <v>46387</v>
      </c>
      <c r="V104" s="77" t="s">
        <v>147</v>
      </c>
      <c r="W104" s="101" t="s">
        <v>147</v>
      </c>
      <c r="X104" s="81"/>
    </row>
    <row r="105" spans="1:24" ht="58" x14ac:dyDescent="0.3">
      <c r="A105" s="99"/>
      <c r="B105" s="93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7">
        <v>45747</v>
      </c>
      <c r="S105" s="102" t="s">
        <v>147</v>
      </c>
      <c r="T105" s="95" t="s">
        <v>147</v>
      </c>
      <c r="U105" s="100" t="s">
        <v>147</v>
      </c>
      <c r="V105" s="77" t="s">
        <v>147</v>
      </c>
      <c r="W105" s="101" t="s">
        <v>147</v>
      </c>
      <c r="X105" s="81"/>
    </row>
    <row r="106" spans="1:24" ht="58" x14ac:dyDescent="0.3">
      <c r="A106" s="99"/>
      <c r="B106" s="93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7">
        <v>45382</v>
      </c>
      <c r="S106" s="102" t="s">
        <v>147</v>
      </c>
      <c r="T106" s="95" t="s">
        <v>107</v>
      </c>
      <c r="U106" s="96">
        <v>45657</v>
      </c>
      <c r="V106" s="77" t="s">
        <v>147</v>
      </c>
      <c r="W106" s="101" t="s">
        <v>147</v>
      </c>
      <c r="X106" s="81"/>
    </row>
    <row r="107" spans="1:24" ht="58" x14ac:dyDescent="0.3">
      <c r="A107" s="99"/>
      <c r="B107" s="93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7">
        <v>45747</v>
      </c>
      <c r="S107" s="102" t="s">
        <v>147</v>
      </c>
      <c r="T107" s="95" t="s">
        <v>147</v>
      </c>
      <c r="U107" s="100" t="s">
        <v>147</v>
      </c>
      <c r="V107" s="77" t="s">
        <v>147</v>
      </c>
      <c r="W107" s="101" t="s">
        <v>147</v>
      </c>
      <c r="X107" s="81"/>
    </row>
    <row r="108" spans="1:24" ht="43.5" x14ac:dyDescent="0.3">
      <c r="A108" s="99"/>
      <c r="B108" s="93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7">
        <v>45747</v>
      </c>
      <c r="S108" s="102" t="s">
        <v>147</v>
      </c>
      <c r="T108" s="95" t="s">
        <v>147</v>
      </c>
      <c r="U108" s="100" t="s">
        <v>147</v>
      </c>
      <c r="V108" s="77" t="s">
        <v>147</v>
      </c>
      <c r="W108" s="101" t="s">
        <v>147</v>
      </c>
      <c r="X108" s="81"/>
    </row>
    <row r="109" spans="1:24" ht="43.5" x14ac:dyDescent="0.3">
      <c r="A109" s="99"/>
      <c r="B109" s="93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7">
        <v>45747</v>
      </c>
      <c r="S109" s="102" t="s">
        <v>147</v>
      </c>
      <c r="T109" s="95" t="s">
        <v>147</v>
      </c>
      <c r="U109" s="100" t="s">
        <v>147</v>
      </c>
      <c r="V109" s="77" t="s">
        <v>147</v>
      </c>
      <c r="W109" s="101" t="s">
        <v>147</v>
      </c>
      <c r="X109" s="81"/>
    </row>
    <row r="110" spans="1:24" ht="43.5" x14ac:dyDescent="0.3">
      <c r="A110" s="99"/>
      <c r="B110" s="93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7">
        <v>45382</v>
      </c>
      <c r="S110" s="103" t="s">
        <v>147</v>
      </c>
      <c r="T110" s="95" t="s">
        <v>42</v>
      </c>
      <c r="U110" s="100" t="s">
        <v>42</v>
      </c>
      <c r="V110" s="77" t="s">
        <v>42</v>
      </c>
      <c r="W110" s="98" t="s">
        <v>533</v>
      </c>
      <c r="X110" s="81"/>
    </row>
    <row r="111" spans="1:24" ht="43.5" x14ac:dyDescent="0.3">
      <c r="A111" s="99"/>
      <c r="B111" s="93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7">
        <v>45747</v>
      </c>
      <c r="S111" s="102" t="s">
        <v>147</v>
      </c>
      <c r="T111" s="95" t="s">
        <v>539</v>
      </c>
      <c r="U111" s="96">
        <v>47208</v>
      </c>
      <c r="V111" s="77" t="s">
        <v>147</v>
      </c>
      <c r="W111" s="104" t="s">
        <v>147</v>
      </c>
      <c r="X111" s="81"/>
    </row>
    <row r="112" spans="1:24" ht="43.5" x14ac:dyDescent="0.3">
      <c r="A112" s="99"/>
      <c r="B112" s="93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676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7">
        <v>45931</v>
      </c>
      <c r="S112" s="102" t="s">
        <v>147</v>
      </c>
      <c r="T112" s="95" t="s">
        <v>677</v>
      </c>
      <c r="U112" s="96">
        <v>47208</v>
      </c>
      <c r="V112" s="77" t="s">
        <v>147</v>
      </c>
      <c r="W112" s="101" t="s">
        <v>147</v>
      </c>
      <c r="X112" s="81"/>
    </row>
    <row r="113" spans="1:24" ht="43.5" x14ac:dyDescent="0.3">
      <c r="A113" s="99"/>
      <c r="B113" s="93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676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7">
        <v>45931</v>
      </c>
      <c r="S113" s="102" t="s">
        <v>147</v>
      </c>
      <c r="T113" s="95" t="s">
        <v>677</v>
      </c>
      <c r="U113" s="96">
        <v>47208</v>
      </c>
      <c r="V113" s="77" t="s">
        <v>147</v>
      </c>
      <c r="W113" s="101" t="s">
        <v>147</v>
      </c>
      <c r="X113" s="81"/>
    </row>
    <row r="114" spans="1:24" ht="43.5" x14ac:dyDescent="0.3">
      <c r="A114" s="99"/>
      <c r="B114" s="93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7">
        <v>46022</v>
      </c>
      <c r="S114" s="102" t="s">
        <v>147</v>
      </c>
      <c r="T114" s="95" t="s">
        <v>675</v>
      </c>
      <c r="U114" s="96">
        <v>47208</v>
      </c>
      <c r="V114" s="77" t="s">
        <v>147</v>
      </c>
      <c r="W114" s="101" t="s">
        <v>147</v>
      </c>
      <c r="X114" s="81"/>
    </row>
    <row r="115" spans="1:24" ht="170.5" x14ac:dyDescent="0.3">
      <c r="A115" s="99"/>
      <c r="B115" s="93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5">
        <v>46022</v>
      </c>
      <c r="S115" s="106" t="s">
        <v>147</v>
      </c>
      <c r="T115" s="95" t="s">
        <v>147</v>
      </c>
      <c r="U115" s="100" t="s">
        <v>147</v>
      </c>
      <c r="V115" s="77" t="s">
        <v>147</v>
      </c>
      <c r="W115" s="101" t="s">
        <v>147</v>
      </c>
      <c r="X115" s="81"/>
    </row>
    <row r="116" spans="1:24" ht="188.5" x14ac:dyDescent="0.3">
      <c r="A116" s="99"/>
      <c r="B116" s="93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7">
        <v>46022</v>
      </c>
      <c r="S116" s="106" t="s">
        <v>147</v>
      </c>
      <c r="T116" s="95" t="s">
        <v>147</v>
      </c>
      <c r="U116" s="100" t="s">
        <v>147</v>
      </c>
      <c r="V116" s="77" t="s">
        <v>147</v>
      </c>
      <c r="W116" s="101" t="s">
        <v>147</v>
      </c>
      <c r="X116" s="81"/>
    </row>
    <row r="117" spans="1:24" ht="43.5" x14ac:dyDescent="0.3">
      <c r="A117" s="99"/>
      <c r="B117" s="93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8">
        <v>45770186</v>
      </c>
      <c r="Q117" s="84" t="s">
        <v>575</v>
      </c>
      <c r="R117" s="117">
        <v>45626</v>
      </c>
      <c r="S117" s="94" t="s">
        <v>42</v>
      </c>
      <c r="T117" s="95" t="s">
        <v>637</v>
      </c>
      <c r="U117" s="96">
        <v>46934</v>
      </c>
      <c r="V117" s="77" t="s">
        <v>638</v>
      </c>
      <c r="W117" s="101" t="s">
        <v>42</v>
      </c>
      <c r="X117" s="81"/>
    </row>
    <row r="118" spans="1:24" ht="188.5" x14ac:dyDescent="0.3">
      <c r="A118" s="81"/>
      <c r="B118" s="93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8">
        <v>39609043</v>
      </c>
      <c r="Q118" s="84" t="s">
        <v>583</v>
      </c>
      <c r="R118" s="105">
        <v>46022</v>
      </c>
      <c r="S118" s="106" t="s">
        <v>147</v>
      </c>
      <c r="T118" s="95" t="s">
        <v>63</v>
      </c>
      <c r="U118" s="96">
        <v>46387</v>
      </c>
      <c r="V118" s="77" t="s">
        <v>147</v>
      </c>
      <c r="W118" s="101" t="s">
        <v>147</v>
      </c>
      <c r="X118" s="81"/>
    </row>
    <row r="119" spans="1:24" ht="188.5" x14ac:dyDescent="0.3">
      <c r="A119" s="81"/>
      <c r="B119" s="93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7">
        <v>46022</v>
      </c>
      <c r="S119" s="109">
        <v>45016</v>
      </c>
      <c r="T119" s="95" t="s">
        <v>42</v>
      </c>
      <c r="U119" s="95" t="s">
        <v>42</v>
      </c>
      <c r="V119" s="89" t="s">
        <v>42</v>
      </c>
      <c r="W119" s="110" t="s">
        <v>590</v>
      </c>
      <c r="X119" s="81"/>
    </row>
    <row r="120" spans="1:24" ht="188.5" x14ac:dyDescent="0.3">
      <c r="A120" s="81"/>
      <c r="B120" s="93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599</v>
      </c>
      <c r="Q120" s="84" t="s">
        <v>600</v>
      </c>
      <c r="R120" s="107">
        <v>46022</v>
      </c>
      <c r="S120" s="106" t="s">
        <v>147</v>
      </c>
      <c r="T120" s="95" t="s">
        <v>147</v>
      </c>
      <c r="U120" s="100" t="s">
        <v>147</v>
      </c>
      <c r="V120" s="71" t="s">
        <v>147</v>
      </c>
      <c r="W120" s="111" t="s">
        <v>147</v>
      </c>
      <c r="X120" s="81"/>
    </row>
    <row r="121" spans="1:24" ht="188.5" x14ac:dyDescent="0.3">
      <c r="A121" s="81"/>
      <c r="B121" s="93" t="s">
        <v>432</v>
      </c>
      <c r="C121" s="75" t="s">
        <v>601</v>
      </c>
      <c r="D121" s="76" t="s">
        <v>602</v>
      </c>
      <c r="E121" s="77" t="s">
        <v>603</v>
      </c>
      <c r="F121" s="75" t="s">
        <v>263</v>
      </c>
      <c r="G121" s="78" t="s">
        <v>604</v>
      </c>
      <c r="H121" s="78" t="s">
        <v>605</v>
      </c>
      <c r="I121" s="78" t="s">
        <v>31</v>
      </c>
      <c r="J121" s="75" t="s">
        <v>606</v>
      </c>
      <c r="K121" s="78" t="s">
        <v>42</v>
      </c>
      <c r="L121" s="79">
        <v>44372</v>
      </c>
      <c r="M121" s="78" t="s">
        <v>607</v>
      </c>
      <c r="N121" s="79">
        <v>44372</v>
      </c>
      <c r="O121" s="78" t="s">
        <v>42</v>
      </c>
      <c r="P121" s="78" t="s">
        <v>608</v>
      </c>
      <c r="Q121" s="84" t="s">
        <v>609</v>
      </c>
      <c r="R121" s="107">
        <v>46022</v>
      </c>
      <c r="S121" s="106" t="s">
        <v>147</v>
      </c>
      <c r="T121" s="95" t="s">
        <v>147</v>
      </c>
      <c r="U121" s="100" t="s">
        <v>147</v>
      </c>
      <c r="V121" s="233" t="s">
        <v>147</v>
      </c>
      <c r="W121" s="101" t="s">
        <v>147</v>
      </c>
      <c r="X121" s="81"/>
    </row>
    <row r="122" spans="1:24" ht="43.5" x14ac:dyDescent="0.3">
      <c r="A122" s="81"/>
      <c r="B122" s="93" t="s">
        <v>432</v>
      </c>
      <c r="C122" s="231" t="s">
        <v>734</v>
      </c>
      <c r="D122" s="76" t="s">
        <v>737</v>
      </c>
      <c r="E122" s="77" t="s">
        <v>735</v>
      </c>
      <c r="F122" s="75" t="s">
        <v>263</v>
      </c>
      <c r="G122" s="78" t="s">
        <v>604</v>
      </c>
      <c r="H122" s="78" t="s">
        <v>605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4" t="s">
        <v>736</v>
      </c>
      <c r="R122" s="205">
        <v>45688</v>
      </c>
      <c r="S122" s="106"/>
      <c r="T122" s="95"/>
      <c r="U122" s="100"/>
      <c r="V122" s="233"/>
      <c r="W122" s="101"/>
      <c r="X122" s="81"/>
    </row>
    <row r="123" spans="1:24" x14ac:dyDescent="0.3">
      <c r="A123" s="81"/>
      <c r="B123" s="93" t="s">
        <v>432</v>
      </c>
      <c r="C123" s="231" t="s">
        <v>130</v>
      </c>
      <c r="D123" s="76" t="s">
        <v>610</v>
      </c>
      <c r="E123" s="77" t="s">
        <v>611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612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613</v>
      </c>
      <c r="R123" s="91">
        <v>46022</v>
      </c>
      <c r="S123" s="102" t="s">
        <v>147</v>
      </c>
      <c r="T123" s="95" t="s">
        <v>147</v>
      </c>
      <c r="U123" s="100" t="s">
        <v>147</v>
      </c>
      <c r="V123" s="233" t="s">
        <v>147</v>
      </c>
      <c r="W123" s="101" t="s">
        <v>147</v>
      </c>
      <c r="X123" s="81"/>
    </row>
    <row r="124" spans="1:24" x14ac:dyDescent="0.3">
      <c r="A124" s="81"/>
      <c r="B124" s="93" t="s">
        <v>432</v>
      </c>
      <c r="C124" s="231" t="s">
        <v>808</v>
      </c>
      <c r="D124" s="76"/>
      <c r="E124" s="77" t="s">
        <v>809</v>
      </c>
      <c r="F124" s="75" t="s">
        <v>28</v>
      </c>
      <c r="G124" s="78"/>
      <c r="H124" s="78" t="s">
        <v>29</v>
      </c>
      <c r="I124" s="78" t="s">
        <v>31</v>
      </c>
      <c r="J124" s="75" t="s">
        <v>250</v>
      </c>
      <c r="K124" s="78"/>
      <c r="L124" s="79"/>
      <c r="M124" s="78"/>
      <c r="N124" s="79"/>
      <c r="O124" s="78"/>
      <c r="P124" s="80"/>
      <c r="Q124" s="112"/>
      <c r="R124" s="97"/>
      <c r="S124" s="102"/>
      <c r="T124" s="95"/>
      <c r="U124" s="100"/>
      <c r="V124" s="233"/>
      <c r="W124" s="101"/>
      <c r="X124" s="81"/>
    </row>
    <row r="125" spans="1:24" x14ac:dyDescent="0.3">
      <c r="A125" s="99"/>
      <c r="B125" s="93" t="s">
        <v>432</v>
      </c>
      <c r="C125" s="231" t="s">
        <v>614</v>
      </c>
      <c r="D125" s="76" t="s">
        <v>615</v>
      </c>
      <c r="E125" s="77" t="s">
        <v>478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45224</v>
      </c>
      <c r="M125" s="78">
        <v>26</v>
      </c>
      <c r="N125" s="79">
        <v>45224</v>
      </c>
      <c r="O125" s="78" t="s">
        <v>42</v>
      </c>
      <c r="P125" s="80">
        <v>15189163</v>
      </c>
      <c r="Q125" s="213" t="s">
        <v>616</v>
      </c>
      <c r="R125" s="97">
        <v>46022</v>
      </c>
      <c r="S125" s="102" t="s">
        <v>147</v>
      </c>
      <c r="T125" s="95" t="s">
        <v>147</v>
      </c>
      <c r="U125" s="100" t="s">
        <v>147</v>
      </c>
      <c r="V125" s="233" t="s">
        <v>147</v>
      </c>
      <c r="W125" s="101" t="s">
        <v>147</v>
      </c>
      <c r="X125" s="81"/>
    </row>
    <row r="126" spans="1:24" ht="43.5" x14ac:dyDescent="0.3">
      <c r="A126" s="99"/>
      <c r="B126" s="93" t="s">
        <v>432</v>
      </c>
      <c r="C126" s="231" t="s">
        <v>830</v>
      </c>
      <c r="D126" s="76" t="s">
        <v>615</v>
      </c>
      <c r="E126" s="77" t="s">
        <v>618</v>
      </c>
      <c r="F126" s="75" t="s">
        <v>479</v>
      </c>
      <c r="G126" s="78" t="s">
        <v>428</v>
      </c>
      <c r="H126" s="78" t="s">
        <v>42</v>
      </c>
      <c r="I126" s="78" t="s">
        <v>42</v>
      </c>
      <c r="J126" s="75" t="s">
        <v>825</v>
      </c>
      <c r="K126" s="78" t="s">
        <v>42</v>
      </c>
      <c r="L126" s="79">
        <v>45135</v>
      </c>
      <c r="M126" s="78">
        <v>29</v>
      </c>
      <c r="N126" s="79">
        <v>45135</v>
      </c>
      <c r="O126" s="78" t="s">
        <v>42</v>
      </c>
      <c r="P126" s="80" t="s">
        <v>826</v>
      </c>
      <c r="Q126" s="113" t="s">
        <v>440</v>
      </c>
      <c r="R126" s="97">
        <v>46022</v>
      </c>
      <c r="S126" s="94" t="s">
        <v>147</v>
      </c>
      <c r="T126" s="95">
        <v>62</v>
      </c>
      <c r="U126" s="96">
        <v>47118</v>
      </c>
      <c r="V126" s="233" t="s">
        <v>147</v>
      </c>
      <c r="W126" s="214" t="s">
        <v>827</v>
      </c>
      <c r="X126" s="81"/>
    </row>
    <row r="127" spans="1:24" x14ac:dyDescent="0.3">
      <c r="A127" s="99"/>
      <c r="B127" s="93" t="s">
        <v>432</v>
      </c>
      <c r="C127" s="231" t="s">
        <v>614</v>
      </c>
      <c r="D127" s="76" t="s">
        <v>615</v>
      </c>
      <c r="E127" s="77" t="s">
        <v>478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619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8385393</v>
      </c>
      <c r="Q127" s="114" t="s">
        <v>620</v>
      </c>
      <c r="R127" s="115">
        <v>46022</v>
      </c>
      <c r="S127" s="102" t="s">
        <v>147</v>
      </c>
      <c r="T127" s="95" t="s">
        <v>147</v>
      </c>
      <c r="U127" s="100" t="s">
        <v>147</v>
      </c>
      <c r="V127" s="233" t="s">
        <v>147</v>
      </c>
      <c r="W127" s="101" t="s">
        <v>147</v>
      </c>
      <c r="X127" s="81"/>
    </row>
    <row r="128" spans="1:24" x14ac:dyDescent="0.3">
      <c r="A128" s="81"/>
      <c r="B128" s="93" t="s">
        <v>432</v>
      </c>
      <c r="C128" s="231" t="s">
        <v>617</v>
      </c>
      <c r="D128" s="76" t="s">
        <v>615</v>
      </c>
      <c r="E128" s="77" t="s">
        <v>618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619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5624739</v>
      </c>
      <c r="Q128" s="116" t="s">
        <v>620</v>
      </c>
      <c r="R128" s="115">
        <v>46022</v>
      </c>
      <c r="S128" s="102" t="s">
        <v>147</v>
      </c>
      <c r="T128" s="95" t="s">
        <v>147</v>
      </c>
      <c r="U128" s="100" t="s">
        <v>147</v>
      </c>
      <c r="V128" s="233" t="s">
        <v>147</v>
      </c>
      <c r="W128" s="101" t="s">
        <v>147</v>
      </c>
      <c r="X128" s="81"/>
    </row>
    <row r="129" spans="1:24" ht="29" x14ac:dyDescent="0.3">
      <c r="A129" s="81"/>
      <c r="B129" s="93" t="s">
        <v>432</v>
      </c>
      <c r="C129" s="231" t="s">
        <v>621</v>
      </c>
      <c r="D129" s="76" t="s">
        <v>615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619</v>
      </c>
      <c r="K129" s="78" t="s">
        <v>42</v>
      </c>
      <c r="L129" s="79">
        <v>45208</v>
      </c>
      <c r="M129" s="78">
        <v>27</v>
      </c>
      <c r="N129" s="79">
        <v>45208</v>
      </c>
      <c r="O129" s="78" t="s">
        <v>42</v>
      </c>
      <c r="P129" s="86">
        <v>5000000</v>
      </c>
      <c r="Q129" s="116" t="s">
        <v>620</v>
      </c>
      <c r="R129" s="115">
        <v>46022</v>
      </c>
      <c r="S129" s="102" t="s">
        <v>147</v>
      </c>
      <c r="T129" s="95" t="s">
        <v>147</v>
      </c>
      <c r="U129" s="100" t="s">
        <v>147</v>
      </c>
      <c r="V129" s="233" t="s">
        <v>147</v>
      </c>
      <c r="W129" s="101" t="s">
        <v>147</v>
      </c>
      <c r="X129" s="81"/>
    </row>
    <row r="130" spans="1:24" ht="29" x14ac:dyDescent="0.3">
      <c r="A130" s="81"/>
      <c r="B130" s="93" t="s">
        <v>432</v>
      </c>
      <c r="C130" s="231" t="s">
        <v>622</v>
      </c>
      <c r="D130" s="76" t="s">
        <v>615</v>
      </c>
      <c r="E130" s="77" t="s">
        <v>482</v>
      </c>
      <c r="F130" s="75" t="s">
        <v>479</v>
      </c>
      <c r="G130" s="78" t="s">
        <v>428</v>
      </c>
      <c r="H130" s="78" t="s">
        <v>42</v>
      </c>
      <c r="I130" s="78" t="s">
        <v>42</v>
      </c>
      <c r="J130" s="75" t="s">
        <v>623</v>
      </c>
      <c r="K130" s="78" t="s">
        <v>42</v>
      </c>
      <c r="L130" s="79">
        <v>45061</v>
      </c>
      <c r="M130" s="78">
        <v>31</v>
      </c>
      <c r="N130" s="79">
        <v>45061</v>
      </c>
      <c r="O130" s="78" t="s">
        <v>42</v>
      </c>
      <c r="P130" s="80" t="s">
        <v>828</v>
      </c>
      <c r="Q130" s="76" t="s">
        <v>440</v>
      </c>
      <c r="R130" s="97">
        <v>46022</v>
      </c>
      <c r="S130" s="102" t="s">
        <v>147</v>
      </c>
      <c r="T130" s="95">
        <v>67</v>
      </c>
      <c r="U130" s="96">
        <v>47118</v>
      </c>
      <c r="V130" s="233" t="s">
        <v>147</v>
      </c>
      <c r="W130" s="199" t="s">
        <v>829</v>
      </c>
      <c r="X130" s="81"/>
    </row>
    <row r="131" spans="1:24" ht="29" x14ac:dyDescent="0.3">
      <c r="A131" s="143"/>
      <c r="B131" s="144" t="s">
        <v>432</v>
      </c>
      <c r="C131" s="232" t="s">
        <v>624</v>
      </c>
      <c r="D131" s="216" t="s">
        <v>625</v>
      </c>
      <c r="E131" s="215" t="s">
        <v>626</v>
      </c>
      <c r="F131" s="217" t="s">
        <v>479</v>
      </c>
      <c r="G131" s="217" t="s">
        <v>42</v>
      </c>
      <c r="H131" s="217" t="s">
        <v>42</v>
      </c>
      <c r="I131" s="217" t="s">
        <v>42</v>
      </c>
      <c r="J131" s="217" t="s">
        <v>619</v>
      </c>
      <c r="K131" s="217" t="s">
        <v>42</v>
      </c>
      <c r="L131" s="223">
        <v>45131</v>
      </c>
      <c r="M131" s="217">
        <v>29</v>
      </c>
      <c r="N131" s="223">
        <v>45131</v>
      </c>
      <c r="O131" s="217" t="s">
        <v>42</v>
      </c>
      <c r="P131" s="219" t="s">
        <v>831</v>
      </c>
      <c r="Q131" s="216" t="s">
        <v>440</v>
      </c>
      <c r="R131" s="218">
        <v>46022</v>
      </c>
      <c r="S131" s="151" t="s">
        <v>147</v>
      </c>
      <c r="T131" s="220">
        <v>53</v>
      </c>
      <c r="U131" s="221">
        <v>46752</v>
      </c>
      <c r="V131" s="234" t="s">
        <v>147</v>
      </c>
      <c r="W131" s="214" t="s">
        <v>832</v>
      </c>
      <c r="X131" s="143"/>
    </row>
    <row r="132" spans="1:24" ht="29" x14ac:dyDescent="0.3">
      <c r="A132" s="143"/>
      <c r="B132" s="144" t="s">
        <v>432</v>
      </c>
      <c r="C132" s="232" t="s">
        <v>627</v>
      </c>
      <c r="D132" s="216" t="s">
        <v>625</v>
      </c>
      <c r="E132" s="215" t="s">
        <v>626</v>
      </c>
      <c r="F132" s="217" t="s">
        <v>479</v>
      </c>
      <c r="G132" s="217" t="s">
        <v>42</v>
      </c>
      <c r="H132" s="217" t="s">
        <v>42</v>
      </c>
      <c r="I132" s="217" t="s">
        <v>42</v>
      </c>
      <c r="J132" s="217" t="s">
        <v>619</v>
      </c>
      <c r="K132" s="217" t="s">
        <v>42</v>
      </c>
      <c r="L132" s="223">
        <v>45154</v>
      </c>
      <c r="M132" s="217">
        <v>28</v>
      </c>
      <c r="N132" s="223">
        <v>45154</v>
      </c>
      <c r="O132" s="217" t="s">
        <v>42</v>
      </c>
      <c r="P132" s="219" t="s">
        <v>834</v>
      </c>
      <c r="Q132" s="216" t="s">
        <v>440</v>
      </c>
      <c r="R132" s="218">
        <v>46022</v>
      </c>
      <c r="S132" s="151" t="s">
        <v>147</v>
      </c>
      <c r="T132" s="220">
        <v>53</v>
      </c>
      <c r="U132" s="221">
        <v>46752</v>
      </c>
      <c r="V132" s="234" t="s">
        <v>147</v>
      </c>
      <c r="W132" s="199" t="s">
        <v>832</v>
      </c>
      <c r="X132" s="143"/>
    </row>
    <row r="133" spans="1:24" ht="29" x14ac:dyDescent="0.3">
      <c r="A133" s="143"/>
      <c r="B133" s="144" t="s">
        <v>432</v>
      </c>
      <c r="C133" s="232" t="s">
        <v>628</v>
      </c>
      <c r="D133" s="216" t="s">
        <v>625</v>
      </c>
      <c r="E133" s="215" t="s">
        <v>626</v>
      </c>
      <c r="F133" s="217" t="s">
        <v>479</v>
      </c>
      <c r="G133" s="217" t="s">
        <v>42</v>
      </c>
      <c r="H133" s="217" t="s">
        <v>42</v>
      </c>
      <c r="I133" s="217" t="s">
        <v>42</v>
      </c>
      <c r="J133" s="217" t="s">
        <v>619</v>
      </c>
      <c r="K133" s="217" t="s">
        <v>42</v>
      </c>
      <c r="L133" s="223">
        <v>45170</v>
      </c>
      <c r="M133" s="217">
        <v>27</v>
      </c>
      <c r="N133" s="223">
        <v>45170</v>
      </c>
      <c r="O133" s="217" t="s">
        <v>42</v>
      </c>
      <c r="P133" s="219" t="s">
        <v>833</v>
      </c>
      <c r="Q133" s="216" t="s">
        <v>440</v>
      </c>
      <c r="R133" s="218">
        <v>46022</v>
      </c>
      <c r="S133" s="151" t="s">
        <v>147</v>
      </c>
      <c r="T133" s="220">
        <v>52</v>
      </c>
      <c r="U133" s="221">
        <v>46752</v>
      </c>
      <c r="V133" s="234" t="s">
        <v>147</v>
      </c>
      <c r="W133" s="199" t="s">
        <v>832</v>
      </c>
      <c r="X133" s="143"/>
    </row>
    <row r="134" spans="1:24" ht="29" x14ac:dyDescent="0.3">
      <c r="A134" s="143"/>
      <c r="B134" s="144" t="s">
        <v>432</v>
      </c>
      <c r="C134" s="232" t="s">
        <v>628</v>
      </c>
      <c r="D134" s="216" t="s">
        <v>625</v>
      </c>
      <c r="E134" s="215" t="s">
        <v>626</v>
      </c>
      <c r="F134" s="217" t="s">
        <v>479</v>
      </c>
      <c r="G134" s="217" t="s">
        <v>42</v>
      </c>
      <c r="H134" s="217" t="s">
        <v>42</v>
      </c>
      <c r="I134" s="217" t="s">
        <v>42</v>
      </c>
      <c r="J134" s="217" t="s">
        <v>629</v>
      </c>
      <c r="K134" s="217" t="s">
        <v>42</v>
      </c>
      <c r="L134" s="223">
        <v>45168</v>
      </c>
      <c r="M134" s="217">
        <v>28</v>
      </c>
      <c r="N134" s="223">
        <v>45168</v>
      </c>
      <c r="O134" s="217" t="s">
        <v>42</v>
      </c>
      <c r="P134" s="219" t="s">
        <v>835</v>
      </c>
      <c r="Q134" s="216" t="s">
        <v>440</v>
      </c>
      <c r="R134" s="218">
        <v>46022</v>
      </c>
      <c r="S134" s="151" t="s">
        <v>147</v>
      </c>
      <c r="T134" s="220">
        <v>52</v>
      </c>
      <c r="U134" s="221">
        <v>46752</v>
      </c>
      <c r="V134" s="234" t="s">
        <v>147</v>
      </c>
      <c r="W134" s="199" t="s">
        <v>832</v>
      </c>
      <c r="X134" s="143"/>
    </row>
    <row r="135" spans="1:24" ht="29" x14ac:dyDescent="0.3">
      <c r="A135" s="143"/>
      <c r="B135" s="144" t="s">
        <v>432</v>
      </c>
      <c r="C135" s="232" t="s">
        <v>630</v>
      </c>
      <c r="D135" s="216" t="s">
        <v>625</v>
      </c>
      <c r="E135" s="215" t="s">
        <v>626</v>
      </c>
      <c r="F135" s="217" t="s">
        <v>479</v>
      </c>
      <c r="G135" s="217" t="s">
        <v>42</v>
      </c>
      <c r="H135" s="217" t="s">
        <v>42</v>
      </c>
      <c r="I135" s="217" t="s">
        <v>42</v>
      </c>
      <c r="J135" s="217" t="s">
        <v>631</v>
      </c>
      <c r="K135" s="217" t="s">
        <v>42</v>
      </c>
      <c r="L135" s="223">
        <v>45168</v>
      </c>
      <c r="M135" s="217">
        <v>28</v>
      </c>
      <c r="N135" s="223">
        <v>45168</v>
      </c>
      <c r="O135" s="217" t="s">
        <v>42</v>
      </c>
      <c r="P135" s="219" t="s">
        <v>836</v>
      </c>
      <c r="Q135" s="216" t="s">
        <v>440</v>
      </c>
      <c r="R135" s="218">
        <v>46022</v>
      </c>
      <c r="S135" s="151" t="s">
        <v>147</v>
      </c>
      <c r="T135" s="220">
        <v>52</v>
      </c>
      <c r="U135" s="221">
        <v>46752</v>
      </c>
      <c r="V135" s="234" t="s">
        <v>147</v>
      </c>
      <c r="W135" s="199" t="s">
        <v>832</v>
      </c>
      <c r="X135" s="143"/>
    </row>
    <row r="136" spans="1:24" ht="43.5" x14ac:dyDescent="0.3">
      <c r="A136" s="143"/>
      <c r="B136" s="144" t="s">
        <v>432</v>
      </c>
      <c r="C136" s="232" t="s">
        <v>632</v>
      </c>
      <c r="D136" s="216" t="s">
        <v>625</v>
      </c>
      <c r="E136" s="215" t="s">
        <v>626</v>
      </c>
      <c r="F136" s="217" t="s">
        <v>479</v>
      </c>
      <c r="G136" s="217" t="s">
        <v>42</v>
      </c>
      <c r="H136" s="217" t="s">
        <v>42</v>
      </c>
      <c r="I136" s="217" t="s">
        <v>42</v>
      </c>
      <c r="J136" s="217" t="s">
        <v>633</v>
      </c>
      <c r="K136" s="217" t="s">
        <v>42</v>
      </c>
      <c r="L136" s="223">
        <v>45113</v>
      </c>
      <c r="M136" s="217">
        <v>29</v>
      </c>
      <c r="N136" s="223">
        <v>45113</v>
      </c>
      <c r="O136" s="217" t="s">
        <v>42</v>
      </c>
      <c r="P136" s="219" t="s">
        <v>837</v>
      </c>
      <c r="Q136" s="216" t="s">
        <v>440</v>
      </c>
      <c r="R136" s="218">
        <v>46022</v>
      </c>
      <c r="S136" s="151" t="s">
        <v>147</v>
      </c>
      <c r="T136" s="220">
        <v>54</v>
      </c>
      <c r="U136" s="221">
        <v>46752</v>
      </c>
      <c r="V136" s="234" t="s">
        <v>147</v>
      </c>
      <c r="W136" s="199" t="s">
        <v>832</v>
      </c>
      <c r="X136" s="143"/>
    </row>
    <row r="137" spans="1:24" ht="29" x14ac:dyDescent="0.3">
      <c r="A137" s="143"/>
      <c r="B137" s="144" t="s">
        <v>432</v>
      </c>
      <c r="C137" s="232" t="s">
        <v>628</v>
      </c>
      <c r="D137" s="216" t="s">
        <v>625</v>
      </c>
      <c r="E137" s="215" t="s">
        <v>626</v>
      </c>
      <c r="F137" s="217" t="s">
        <v>479</v>
      </c>
      <c r="G137" s="217" t="s">
        <v>42</v>
      </c>
      <c r="H137" s="217" t="s">
        <v>42</v>
      </c>
      <c r="I137" s="217" t="s">
        <v>42</v>
      </c>
      <c r="J137" s="217" t="s">
        <v>634</v>
      </c>
      <c r="K137" s="217" t="s">
        <v>42</v>
      </c>
      <c r="L137" s="223">
        <v>45170</v>
      </c>
      <c r="M137" s="217">
        <v>27</v>
      </c>
      <c r="N137" s="223">
        <v>45170</v>
      </c>
      <c r="O137" s="217" t="s">
        <v>42</v>
      </c>
      <c r="P137" s="219" t="s">
        <v>838</v>
      </c>
      <c r="Q137" s="216" t="s">
        <v>440</v>
      </c>
      <c r="R137" s="218">
        <v>46022</v>
      </c>
      <c r="S137" s="151" t="s">
        <v>147</v>
      </c>
      <c r="T137" s="220">
        <v>52</v>
      </c>
      <c r="U137" s="221">
        <v>46752</v>
      </c>
      <c r="V137" s="234" t="s">
        <v>147</v>
      </c>
      <c r="W137" s="199" t="s">
        <v>832</v>
      </c>
      <c r="X137" s="143"/>
    </row>
    <row r="138" spans="1:24" x14ac:dyDescent="0.3">
      <c r="A138" s="143"/>
      <c r="B138" s="144" t="s">
        <v>432</v>
      </c>
      <c r="C138" s="145" t="s">
        <v>635</v>
      </c>
      <c r="D138" s="146" t="s">
        <v>615</v>
      </c>
      <c r="E138" s="147" t="s">
        <v>482</v>
      </c>
      <c r="F138" s="145" t="s">
        <v>479</v>
      </c>
      <c r="G138" s="145" t="s">
        <v>42</v>
      </c>
      <c r="H138" s="145" t="s">
        <v>42</v>
      </c>
      <c r="I138" s="145" t="s">
        <v>42</v>
      </c>
      <c r="J138" s="145" t="s">
        <v>619</v>
      </c>
      <c r="K138" s="145" t="s">
        <v>42</v>
      </c>
      <c r="L138" s="148">
        <v>45429</v>
      </c>
      <c r="M138" s="145">
        <v>55</v>
      </c>
      <c r="N138" s="148">
        <v>45429</v>
      </c>
      <c r="O138" s="145" t="s">
        <v>42</v>
      </c>
      <c r="P138" s="149">
        <v>10196570</v>
      </c>
      <c r="Q138" s="153" t="s">
        <v>636</v>
      </c>
      <c r="R138" s="150">
        <v>47118</v>
      </c>
      <c r="S138" s="151" t="s">
        <v>147</v>
      </c>
      <c r="T138" s="220" t="s">
        <v>147</v>
      </c>
      <c r="U138" s="222" t="s">
        <v>147</v>
      </c>
      <c r="V138" s="234" t="s">
        <v>147</v>
      </c>
      <c r="W138" s="152" t="s">
        <v>147</v>
      </c>
      <c r="X138" s="143"/>
    </row>
    <row r="139" spans="1:24" x14ac:dyDescent="0.3">
      <c r="A139" s="143"/>
      <c r="B139" s="144" t="s">
        <v>432</v>
      </c>
      <c r="C139" s="145" t="s">
        <v>635</v>
      </c>
      <c r="D139" s="146" t="s">
        <v>615</v>
      </c>
      <c r="E139" s="147" t="s">
        <v>482</v>
      </c>
      <c r="F139" s="145" t="s">
        <v>479</v>
      </c>
      <c r="G139" s="145" t="s">
        <v>42</v>
      </c>
      <c r="H139" s="145" t="s">
        <v>42</v>
      </c>
      <c r="I139" s="145" t="s">
        <v>42</v>
      </c>
      <c r="J139" s="145" t="s">
        <v>485</v>
      </c>
      <c r="K139" s="145" t="s">
        <v>42</v>
      </c>
      <c r="L139" s="148">
        <v>45429</v>
      </c>
      <c r="M139" s="145">
        <v>55</v>
      </c>
      <c r="N139" s="148">
        <v>45429</v>
      </c>
      <c r="O139" s="145" t="s">
        <v>42</v>
      </c>
      <c r="P139" s="149">
        <v>9500260</v>
      </c>
      <c r="Q139" s="153" t="s">
        <v>636</v>
      </c>
      <c r="R139" s="150">
        <v>47118</v>
      </c>
      <c r="S139" s="151" t="s">
        <v>147</v>
      </c>
      <c r="T139" s="220" t="s">
        <v>147</v>
      </c>
      <c r="U139" s="222" t="s">
        <v>147</v>
      </c>
      <c r="V139" s="234" t="s">
        <v>147</v>
      </c>
      <c r="W139" s="152" t="s">
        <v>147</v>
      </c>
      <c r="X139" s="143"/>
    </row>
    <row r="140" spans="1:24" x14ac:dyDescent="0.3">
      <c r="A140" s="143"/>
      <c r="B140" s="144" t="s">
        <v>432</v>
      </c>
      <c r="C140" s="145" t="s">
        <v>635</v>
      </c>
      <c r="D140" s="146" t="s">
        <v>615</v>
      </c>
      <c r="E140" s="147" t="s">
        <v>482</v>
      </c>
      <c r="F140" s="145" t="s">
        <v>479</v>
      </c>
      <c r="G140" s="145" t="s">
        <v>42</v>
      </c>
      <c r="H140" s="145" t="s">
        <v>42</v>
      </c>
      <c r="I140" s="145" t="s">
        <v>42</v>
      </c>
      <c r="J140" s="145" t="s">
        <v>334</v>
      </c>
      <c r="K140" s="145" t="s">
        <v>42</v>
      </c>
      <c r="L140" s="148">
        <v>45429</v>
      </c>
      <c r="M140" s="145">
        <v>55</v>
      </c>
      <c r="N140" s="148">
        <v>45429</v>
      </c>
      <c r="O140" s="145" t="s">
        <v>42</v>
      </c>
      <c r="P140" s="149">
        <v>6996036</v>
      </c>
      <c r="Q140" s="153" t="s">
        <v>636</v>
      </c>
      <c r="R140" s="150">
        <v>47118</v>
      </c>
      <c r="S140" s="151" t="s">
        <v>147</v>
      </c>
      <c r="T140" s="220" t="s">
        <v>147</v>
      </c>
      <c r="U140" s="222" t="s">
        <v>147</v>
      </c>
      <c r="V140" s="147" t="s">
        <v>147</v>
      </c>
      <c r="W140" s="152" t="s">
        <v>147</v>
      </c>
      <c r="X140" s="143"/>
    </row>
    <row r="141" spans="1:24" x14ac:dyDescent="0.3">
      <c r="A141" s="143"/>
      <c r="B141" s="144" t="s">
        <v>432</v>
      </c>
      <c r="C141" s="145" t="s">
        <v>635</v>
      </c>
      <c r="D141" s="146" t="s">
        <v>615</v>
      </c>
      <c r="E141" s="147" t="s">
        <v>482</v>
      </c>
      <c r="F141" s="145" t="s">
        <v>479</v>
      </c>
      <c r="G141" s="145" t="s">
        <v>42</v>
      </c>
      <c r="H141" s="145" t="s">
        <v>42</v>
      </c>
      <c r="I141" s="145" t="s">
        <v>42</v>
      </c>
      <c r="J141" s="145" t="s">
        <v>410</v>
      </c>
      <c r="K141" s="145" t="s">
        <v>42</v>
      </c>
      <c r="L141" s="148">
        <v>45429</v>
      </c>
      <c r="M141" s="145">
        <v>55</v>
      </c>
      <c r="N141" s="148">
        <v>45429</v>
      </c>
      <c r="O141" s="145" t="s">
        <v>42</v>
      </c>
      <c r="P141" s="149">
        <v>3378000</v>
      </c>
      <c r="Q141" s="153" t="s">
        <v>636</v>
      </c>
      <c r="R141" s="150">
        <v>47118</v>
      </c>
      <c r="S141" s="151" t="s">
        <v>147</v>
      </c>
      <c r="T141" s="220" t="s">
        <v>147</v>
      </c>
      <c r="U141" s="222" t="s">
        <v>147</v>
      </c>
      <c r="V141" s="147" t="s">
        <v>147</v>
      </c>
      <c r="W141" s="152" t="s">
        <v>147</v>
      </c>
      <c r="X141" s="143"/>
    </row>
    <row r="142" spans="1:24" x14ac:dyDescent="0.3">
      <c r="B142" s="93" t="s">
        <v>432</v>
      </c>
      <c r="C142" s="78" t="s">
        <v>640</v>
      </c>
      <c r="D142" s="82" t="s">
        <v>640</v>
      </c>
      <c r="E142" s="83" t="s">
        <v>771</v>
      </c>
      <c r="F142" s="78" t="s">
        <v>479</v>
      </c>
      <c r="G142" s="78" t="s">
        <v>42</v>
      </c>
      <c r="H142" s="78" t="s">
        <v>42</v>
      </c>
      <c r="I142" s="78" t="s">
        <v>42</v>
      </c>
      <c r="J142" s="78" t="s">
        <v>485</v>
      </c>
      <c r="K142" s="78" t="s">
        <v>42</v>
      </c>
      <c r="L142" s="79">
        <v>45449</v>
      </c>
      <c r="M142" s="78">
        <v>66</v>
      </c>
      <c r="N142" s="79">
        <v>45449</v>
      </c>
      <c r="O142" s="78" t="s">
        <v>42</v>
      </c>
      <c r="P142" s="80">
        <v>34700000</v>
      </c>
      <c r="Q142" s="159" t="s">
        <v>641</v>
      </c>
      <c r="R142" s="160">
        <v>47483</v>
      </c>
      <c r="S142" s="102" t="s">
        <v>147</v>
      </c>
      <c r="T142" s="95" t="s">
        <v>147</v>
      </c>
      <c r="U142" s="100" t="s">
        <v>147</v>
      </c>
      <c r="V142" s="77" t="s">
        <v>147</v>
      </c>
      <c r="W142" s="101" t="s">
        <v>147</v>
      </c>
    </row>
    <row r="143" spans="1:24" ht="29" x14ac:dyDescent="0.3">
      <c r="B143" s="93" t="s">
        <v>432</v>
      </c>
      <c r="C143" s="235" t="s">
        <v>823</v>
      </c>
      <c r="D143" s="82" t="s">
        <v>642</v>
      </c>
      <c r="E143" s="83" t="s">
        <v>717</v>
      </c>
      <c r="F143" s="78" t="s">
        <v>28</v>
      </c>
      <c r="G143" s="78" t="s">
        <v>822</v>
      </c>
      <c r="H143" s="78" t="s">
        <v>47</v>
      </c>
      <c r="I143" s="78" t="s">
        <v>31</v>
      </c>
      <c r="J143" s="78" t="s">
        <v>643</v>
      </c>
      <c r="K143" s="78" t="s">
        <v>806</v>
      </c>
      <c r="L143" s="79">
        <v>45475</v>
      </c>
      <c r="M143" s="78">
        <v>48</v>
      </c>
      <c r="N143" s="79" t="s">
        <v>824</v>
      </c>
      <c r="O143" s="235"/>
      <c r="P143" s="80">
        <v>30000000</v>
      </c>
      <c r="Q143" s="46" t="s">
        <v>821</v>
      </c>
      <c r="R143" s="160">
        <v>46936</v>
      </c>
      <c r="S143" s="102" t="s">
        <v>147</v>
      </c>
      <c r="T143" s="95" t="s">
        <v>147</v>
      </c>
      <c r="U143" s="100" t="s">
        <v>147</v>
      </c>
      <c r="V143" s="77" t="s">
        <v>147</v>
      </c>
      <c r="W143" s="101" t="s">
        <v>147</v>
      </c>
    </row>
    <row r="144" spans="1:24" ht="29" x14ac:dyDescent="0.3">
      <c r="B144" s="93" t="s">
        <v>432</v>
      </c>
      <c r="C144" s="235" t="s">
        <v>644</v>
      </c>
      <c r="D144" s="82" t="s">
        <v>820</v>
      </c>
      <c r="E144" s="83" t="s">
        <v>772</v>
      </c>
      <c r="F144" s="78" t="s">
        <v>120</v>
      </c>
      <c r="G144" s="78" t="s">
        <v>819</v>
      </c>
      <c r="H144" s="78" t="s">
        <v>42</v>
      </c>
      <c r="I144" s="78" t="s">
        <v>31</v>
      </c>
      <c r="J144" s="78" t="s">
        <v>135</v>
      </c>
      <c r="K144" s="78" t="s">
        <v>800</v>
      </c>
      <c r="L144" s="79">
        <v>45566</v>
      </c>
      <c r="M144" s="78">
        <v>37</v>
      </c>
      <c r="N144" s="79">
        <v>45717</v>
      </c>
      <c r="O144" s="235" t="s">
        <v>42</v>
      </c>
      <c r="P144" s="80">
        <v>6183708</v>
      </c>
      <c r="Q144" s="211" t="s">
        <v>818</v>
      </c>
      <c r="R144" s="160">
        <v>46692</v>
      </c>
      <c r="S144" s="102" t="s">
        <v>147</v>
      </c>
      <c r="T144" s="95" t="s">
        <v>147</v>
      </c>
      <c r="U144" s="100" t="s">
        <v>147</v>
      </c>
      <c r="V144" s="77" t="s">
        <v>147</v>
      </c>
      <c r="W144" s="101" t="s">
        <v>147</v>
      </c>
    </row>
    <row r="145" spans="2:23" ht="29" x14ac:dyDescent="0.3">
      <c r="B145" s="93" t="s">
        <v>432</v>
      </c>
      <c r="C145" s="235" t="s">
        <v>815</v>
      </c>
      <c r="D145" s="82" t="s">
        <v>820</v>
      </c>
      <c r="E145" s="83" t="s">
        <v>773</v>
      </c>
      <c r="F145" s="78" t="s">
        <v>120</v>
      </c>
      <c r="G145" s="78" t="s">
        <v>801</v>
      </c>
      <c r="H145" s="78" t="s">
        <v>42</v>
      </c>
      <c r="I145" s="78" t="s">
        <v>31</v>
      </c>
      <c r="J145" s="78" t="s">
        <v>645</v>
      </c>
      <c r="K145" s="78" t="s">
        <v>800</v>
      </c>
      <c r="L145" s="79">
        <v>45627</v>
      </c>
      <c r="M145" s="78">
        <v>37</v>
      </c>
      <c r="N145" s="79">
        <v>45717</v>
      </c>
      <c r="O145" s="235" t="s">
        <v>42</v>
      </c>
      <c r="P145" s="80">
        <v>5609545</v>
      </c>
      <c r="Q145" s="211" t="s">
        <v>814</v>
      </c>
      <c r="R145" s="160">
        <v>46752</v>
      </c>
      <c r="S145" s="102" t="s">
        <v>147</v>
      </c>
      <c r="T145" s="95" t="s">
        <v>147</v>
      </c>
      <c r="U145" s="100" t="s">
        <v>147</v>
      </c>
      <c r="V145" s="77" t="s">
        <v>147</v>
      </c>
      <c r="W145" s="101" t="s">
        <v>147</v>
      </c>
    </row>
    <row r="146" spans="2:23" ht="43.5" x14ac:dyDescent="0.3">
      <c r="B146" s="93" t="s">
        <v>432</v>
      </c>
      <c r="C146" s="235" t="s">
        <v>816</v>
      </c>
      <c r="D146" s="78" t="s">
        <v>797</v>
      </c>
      <c r="E146" s="83" t="s">
        <v>798</v>
      </c>
      <c r="F146" s="78" t="s">
        <v>120</v>
      </c>
      <c r="G146" s="78" t="s">
        <v>46</v>
      </c>
      <c r="H146" s="78" t="s">
        <v>799</v>
      </c>
      <c r="I146" s="78" t="s">
        <v>31</v>
      </c>
      <c r="J146" s="78" t="s">
        <v>135</v>
      </c>
      <c r="K146" s="78" t="s">
        <v>800</v>
      </c>
      <c r="L146" s="79">
        <v>45597</v>
      </c>
      <c r="M146" s="78">
        <v>37</v>
      </c>
      <c r="N146" s="79">
        <v>45717</v>
      </c>
      <c r="O146" s="235" t="s">
        <v>42</v>
      </c>
      <c r="P146" s="80">
        <v>8983134</v>
      </c>
      <c r="Q146" s="210" t="s">
        <v>817</v>
      </c>
      <c r="R146" s="160">
        <v>46721</v>
      </c>
      <c r="S146" s="102" t="s">
        <v>147</v>
      </c>
      <c r="T146" s="95" t="s">
        <v>147</v>
      </c>
      <c r="U146" s="100" t="s">
        <v>147</v>
      </c>
      <c r="V146" s="77" t="s">
        <v>147</v>
      </c>
      <c r="W146" s="101" t="s">
        <v>147</v>
      </c>
    </row>
    <row r="147" spans="2:23" x14ac:dyDescent="0.3">
      <c r="B147" s="93" t="s">
        <v>432</v>
      </c>
      <c r="C147" s="236" t="s">
        <v>803</v>
      </c>
      <c r="D147" s="82" t="s">
        <v>802</v>
      </c>
      <c r="E147" s="83" t="s">
        <v>805</v>
      </c>
      <c r="F147" s="78" t="s">
        <v>196</v>
      </c>
      <c r="G147" s="78" t="s">
        <v>46</v>
      </c>
      <c r="H147" s="235"/>
      <c r="I147" s="235" t="s">
        <v>31</v>
      </c>
      <c r="J147" s="235" t="s">
        <v>804</v>
      </c>
      <c r="K147" s="235"/>
      <c r="L147" s="79">
        <v>45748</v>
      </c>
      <c r="M147" s="78">
        <v>37</v>
      </c>
      <c r="N147" s="79">
        <v>46023</v>
      </c>
      <c r="O147" s="235"/>
      <c r="P147" s="80">
        <v>5700000</v>
      </c>
      <c r="Q147" s="212" t="s">
        <v>839</v>
      </c>
      <c r="R147" s="160">
        <v>46873</v>
      </c>
      <c r="S147" s="102"/>
      <c r="T147" s="95"/>
      <c r="U147" s="100"/>
      <c r="V147" s="77"/>
      <c r="W147" s="101"/>
    </row>
    <row r="148" spans="2:23" ht="145" x14ac:dyDescent="0.3">
      <c r="B148" s="93" t="s">
        <v>432</v>
      </c>
      <c r="C148" s="236" t="s">
        <v>813</v>
      </c>
      <c r="D148" s="82" t="s">
        <v>796</v>
      </c>
      <c r="E148" s="83" t="s">
        <v>807</v>
      </c>
      <c r="F148" s="78" t="s">
        <v>28</v>
      </c>
      <c r="G148" s="78" t="s">
        <v>29</v>
      </c>
      <c r="H148" s="237" t="s">
        <v>811</v>
      </c>
      <c r="I148" s="235" t="s">
        <v>31</v>
      </c>
      <c r="J148" s="235" t="s">
        <v>812</v>
      </c>
      <c r="K148" s="235" t="s">
        <v>47</v>
      </c>
      <c r="L148" s="79">
        <v>45641</v>
      </c>
      <c r="M148" s="78">
        <v>85</v>
      </c>
      <c r="N148" s="79">
        <v>45717</v>
      </c>
      <c r="O148" s="235"/>
      <c r="P148" s="80">
        <v>14996501</v>
      </c>
      <c r="Q148" s="209" t="s">
        <v>810</v>
      </c>
      <c r="R148" s="160">
        <v>48213</v>
      </c>
      <c r="S148" s="102" t="s">
        <v>147</v>
      </c>
      <c r="T148" s="95" t="s">
        <v>147</v>
      </c>
      <c r="U148" s="100" t="s">
        <v>147</v>
      </c>
      <c r="V148" s="77" t="s">
        <v>147</v>
      </c>
      <c r="W148" s="101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5" r:id="rId62" xr:uid="{E35744AD-6EAE-4D6D-81E8-8B1556D55DA1}"/>
    <hyperlink ref="Q127" r:id="rId63" xr:uid="{58298508-15DA-40BA-AFE9-C18850DEF8F9}"/>
    <hyperlink ref="Q128" r:id="rId64" xr:uid="{4519115C-04E1-4642-A0B4-1248CA390CF1}"/>
    <hyperlink ref="Q129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8" r:id="rId83" xr:uid="{3146468F-CD47-4D69-94DC-9342DBF6DBEA}"/>
    <hyperlink ref="Q139" r:id="rId84" xr:uid="{D901E640-9188-46A9-84E7-EE352DF19018}"/>
    <hyperlink ref="Q140" r:id="rId85" xr:uid="{0867FC26-FB5C-45E2-94FB-0147AA01F74C}"/>
    <hyperlink ref="Q141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2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  <hyperlink ref="Q148" r:id="rId116" xr:uid="{CE623A15-EE91-49C4-B16E-DBFC22B7C49E}"/>
    <hyperlink ref="Q145" r:id="rId117" display="https://www.pge.com/tariffs/assets/pdf/adviceletter/GAS_4963-G.pdf" xr:uid="{86FDE781-648A-4617-9A0F-E1DE1B28D86F}"/>
    <hyperlink ref="Q146" r:id="rId118" display="https://www.pge.com/tariffs/assets/pdf/adviceletter/GAS_4954-G.pdf" xr:uid="{DB60C0D2-9CF5-4C0A-A49E-D9D07290E7A7}"/>
    <hyperlink ref="Q144" r:id="rId119" display="https://www.pge.com/tariffs/assets/pdf/adviceletter/GAS_4941-G.pdf" xr:uid="{9105731D-CF3E-4496-8913-87A651CD62FC}"/>
    <hyperlink ref="Q143" r:id="rId120" display="https://www.pge.com/tariffs/assets/pdf/adviceletter/GAS_4927-G.pdf" xr:uid="{6A7E814D-DDCF-4AAF-82B7-7FE5477E48B9}"/>
    <hyperlink ref="W126" r:id="rId121" display="https://www.pge.com/tariffs/assets/pdf/adviceletter/GAS_5156-G.pdf" xr:uid="{7CA5F509-DDCE-4C05-8809-109AF858C124}"/>
    <hyperlink ref="W130" r:id="rId122" display="https://www.pge.com/tariffs/assets/pdf/adviceletter/GAS_5117-G.pdf" xr:uid="{A53CA4DF-BC17-4AAE-9DCB-A3D2138FDEA2}"/>
    <hyperlink ref="W131" r:id="rId123" display="https://www.pge.com/tariffs/assets/pdf/adviceletter/GAS_5118-G.pdf" xr:uid="{6AC4D583-8EB2-425F-918E-0760328AD82C}"/>
    <hyperlink ref="W133" r:id="rId124" display="https://www.pge.com/tariffs/assets/pdf/adviceletter/GAS_5118-G.pdf" xr:uid="{50529680-988A-4F25-92F5-E933002F702D}"/>
    <hyperlink ref="W132" r:id="rId125" display="https://www.pge.com/tariffs/assets/pdf/adviceletter/GAS_5118-G.pdf" xr:uid="{BFBD94FC-5A5A-48D8-80E8-A3CD2A51B070}"/>
    <hyperlink ref="W134" r:id="rId126" display="https://www.pge.com/tariffs/assets/pdf/adviceletter/GAS_5118-G.pdf" xr:uid="{51CFBDBC-F762-42CA-ACF0-605F60CA9839}"/>
    <hyperlink ref="W135" r:id="rId127" display="https://www.pge.com/tariffs/assets/pdf/adviceletter/GAS_5118-G.pdf" xr:uid="{DBDBB9CC-FCAD-4753-AFF9-2280F7F72C90}"/>
    <hyperlink ref="W136" r:id="rId128" display="https://www.pge.com/tariffs/assets/pdf/adviceletter/GAS_5118-G.pdf" xr:uid="{AD751D78-1A5A-4C31-98BF-953122CDEADB}"/>
    <hyperlink ref="W137" r:id="rId129" display="https://www.pge.com/tariffs/assets/pdf/adviceletter/GAS_5118-G.pdf" xr:uid="{FE4F50BB-12B5-4D5E-9CC0-061EC883F167}"/>
    <hyperlink ref="Q147" r:id="rId130" display="https://www.pge.com/tariffs/assets/pdf/adviceletter/GAS_5031-G.pdf" xr:uid="{641BCE3B-582D-44AE-85CC-61C6DA0B59AB}"/>
  </hyperlinks>
  <pageMargins left="0.7" right="0.7" top="0.75" bottom="0.75" header="0.3" footer="0.3"/>
  <pageSetup orientation="portrait" horizontalDpi="1200" verticalDpi="1200" r:id="rId131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Props1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2026-01-30T18:03:01Z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